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 activeTab="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16" i="3"/>
  <c r="L17" i="3"/>
  <c r="L18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9" i="3"/>
  <c r="L60" i="3"/>
  <c r="L61" i="3"/>
  <c r="L62" i="3"/>
  <c r="L63" i="3"/>
  <c r="L64" i="3"/>
  <c r="L65" i="3"/>
  <c r="L66" i="3"/>
  <c r="L67" i="3"/>
  <c r="L68" i="3"/>
  <c r="L70" i="3"/>
  <c r="L71" i="3"/>
  <c r="L72" i="3"/>
  <c r="L73" i="3"/>
  <c r="L74" i="3"/>
  <c r="L76" i="3"/>
  <c r="L77" i="3"/>
  <c r="L78" i="3"/>
  <c r="L79" i="3"/>
  <c r="L80" i="3"/>
  <c r="L81" i="3"/>
  <c r="L82" i="3"/>
  <c r="L83" i="3"/>
  <c r="L81" i="2" l="1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  <c r="L127" i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6" i="1"/>
  <c r="L7" i="1"/>
  <c r="L8" i="1"/>
  <c r="L9" i="1"/>
  <c r="L10" i="1"/>
  <c r="L11" i="1"/>
  <c r="L12" i="1"/>
  <c r="L13" i="1"/>
  <c r="L14" i="1"/>
  <c r="L15" i="1"/>
  <c r="L5" i="1"/>
</calcChain>
</file>

<file path=xl/sharedStrings.xml><?xml version="1.0" encoding="utf-8"?>
<sst xmlns="http://schemas.openxmlformats.org/spreadsheetml/2006/main" count="503" uniqueCount="255">
  <si>
    <t>Net assets and liabilities</t>
  </si>
  <si>
    <t>Eastern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</si>
  <si>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</si>
  <si>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</si>
  <si>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</si>
  <si>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</si>
  <si>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</si>
  <si>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</si>
  <si>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</si>
  <si>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</si>
  <si>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</si>
  <si>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</si>
  <si>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</si>
  <si>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</si>
  <si>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</si>
  <si>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</si>
  <si>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</si>
  <si>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</si>
  <si>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</si>
  <si>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</si>
  <si>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</si>
  <si>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</si>
  <si>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</si>
  <si>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</si>
  <si>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</si>
  <si>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</si>
  <si>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</si>
  <si>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</si>
  <si>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</si>
  <si>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</si>
  <si>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</si>
  <si>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</si>
  <si>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</si>
  <si>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</si>
  <si>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</si>
  <si>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</si>
  <si>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</si>
  <si>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</si>
  <si>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</si>
  <si>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</si>
  <si>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</si>
  <si>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</si>
  <si>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</si>
  <si>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</si>
  <si>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</si>
  <si>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</si>
  <si>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</si>
  <si>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</si>
  <si>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</si>
  <si>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</si>
  <si>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</si>
  <si>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</si>
  <si>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</si>
  <si>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</si>
  <si>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</si>
  <si>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</si>
  <si>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</si>
  <si>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</si>
  <si>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</si>
  <si>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</si>
  <si>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</si>
  <si>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</si>
  <si>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</si>
  <si>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</si>
  <si>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</si>
  <si>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</si>
  <si>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</si>
  <si>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</si>
  <si>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</si>
  <si>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</si>
  <si>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</si>
  <si>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</si>
  <si>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</si>
  <si>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</si>
  <si>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</si>
  <si>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</si>
  <si>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</si>
  <si>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</si>
  <si>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</si>
  <si>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</si>
  <si>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</si>
  <si>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</si>
  <si>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</si>
  <si>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</si>
  <si>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</si>
  <si>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</si>
  <si>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</si>
  <si>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</si>
  <si>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</si>
  <si>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</si>
  <si>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</si>
  <si>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</si>
  <si>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</si>
  <si>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</si>
  <si>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</si>
  <si>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</si>
  <si>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</si>
  <si>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</si>
  <si>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</si>
  <si>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</si>
  <si>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</si>
  <si>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</si>
  <si>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</si>
  <si>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</si>
  <si>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</si>
  <si>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</si>
  <si>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</si>
  <si>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</si>
  <si>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</si>
  <si>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</si>
  <si>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</si>
  <si>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</si>
  <si>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</si>
  <si>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</si>
  <si>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</si>
  <si>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</si>
  <si>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</si>
  <si>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</si>
  <si>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</si>
  <si>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</si>
  <si>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</si>
  <si>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</si>
  <si>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</si>
  <si>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</si>
  <si>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</si>
  <si>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</si>
  <si>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</si>
  <si>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</si>
  <si>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</si>
  <si>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</si>
  <si>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</si>
  <si>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</si>
  <si>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</si>
  <si>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</si>
  <si>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</si>
  <si>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</si>
  <si>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</si>
  <si>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</si>
  <si>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</si>
  <si>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</si>
  <si>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</si>
  <si>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</si>
  <si>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</si>
  <si>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</si>
  <si>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</si>
  <si>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</si>
  <si>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</si>
  <si>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</si>
  <si>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</si>
  <si>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</si>
  <si>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</si>
  <si>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</si>
  <si>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</si>
  <si>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</si>
  <si>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</si>
  <si>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</si>
  <si>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</si>
  <si>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</si>
  <si>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</si>
  <si>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</si>
  <si>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</si>
  <si>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</si>
  <si>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Western Cape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</si>
  <si>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</si>
  <si>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</si>
  <si>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</si>
  <si>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</si>
  <si>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</si>
  <si>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</si>
  <si>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</si>
  <si>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</si>
  <si>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</si>
  <si>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</si>
  <si>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</si>
  <si>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</si>
  <si>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</si>
  <si>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</si>
  <si>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</si>
  <si>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</si>
  <si>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</si>
  <si>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</si>
  <si>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</si>
  <si>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</si>
  <si>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</si>
  <si>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</si>
  <si>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</si>
  <si>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</si>
  <si>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</si>
  <si>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</si>
  <si>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</si>
  <si>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</si>
  <si>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</si>
  <si>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</si>
  <si>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</si>
  <si>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</si>
  <si>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</si>
  <si>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</si>
  <si>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</si>
  <si>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</si>
  <si>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</si>
  <si>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</si>
  <si>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</si>
  <si>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</si>
  <si>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</si>
  <si>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</si>
  <si>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</si>
  <si>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</si>
  <si>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</si>
  <si>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</si>
  <si>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</si>
  <si>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</si>
  <si>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</si>
  <si>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</si>
  <si>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</si>
  <si>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</si>
  <si>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</si>
  <si>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</si>
  <si>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</si>
  <si>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</si>
  <si>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</si>
  <si>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</si>
  <si>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</si>
  <si>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</si>
  <si>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</si>
  <si>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</si>
  <si>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</si>
  <si>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</si>
  <si>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</si>
  <si>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</si>
  <si>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</si>
  <si>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</si>
  <si>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</si>
  <si>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</si>
  <si>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</si>
  <si>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Free State</t>
  </si>
  <si>
    <t>KwaZulu-Natal</t>
  </si>
  <si>
    <t>North West</t>
  </si>
  <si>
    <t>North-West</t>
  </si>
  <si>
    <t>Gauteng</t>
  </si>
  <si>
    <t>Mpumalanga</t>
  </si>
  <si>
    <t>Limpopo</t>
  </si>
  <si>
    <t xml:space="preserve">Limpopo 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</si>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</sst>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3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7"/>
  <sheetViews>
    <sheetView topLeftCell="I1" workbookViewId="0">
      <selection activeCell="L73" sqref="L73:L74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3" width="15.42578125" style="19"/>
  </cols>
  <sheetData>
    <row r="1" spans="1:64" ht="15.75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4" x14ac:dyDescent="0.25">
      <c r="A2" s="52" t="s">
        <v>0</v>
      </c>
      <c r="B2" s="52"/>
      <c r="C2" s="1" t="s">
        <v>162</v>
      </c>
      <c r="D2" s="1" t="s">
        <v>1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238</v>
      </c>
      <c r="J2" s="1" t="s">
        <v>239</v>
      </c>
      <c r="K2" s="1" t="s">
        <v>240</v>
      </c>
      <c r="L2" s="1" t="s">
        <v>242</v>
      </c>
    </row>
    <row r="3" spans="1:64" x14ac:dyDescent="0.25">
      <c r="A3" s="52"/>
      <c r="B3" s="52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64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64" x14ac:dyDescent="0.25">
      <c r="A5" s="4">
        <v>1.1000000000000001</v>
      </c>
      <c r="B5" s="5" t="s">
        <v>4</v>
      </c>
      <c r="C5" s="6">
        <v>602770</v>
      </c>
      <c r="D5" s="6">
        <v>109732</v>
      </c>
      <c r="E5" s="6">
        <v>686</v>
      </c>
      <c r="F5" s="6">
        <v>0</v>
      </c>
      <c r="G5" s="6">
        <v>406830</v>
      </c>
      <c r="H5" s="6">
        <v>19072</v>
      </c>
      <c r="I5" s="6">
        <v>156443</v>
      </c>
      <c r="J5" s="6">
        <v>7062</v>
      </c>
      <c r="K5" s="6">
        <v>10927</v>
      </c>
      <c r="L5" s="6">
        <f>SUM(C5:K5)</f>
        <v>1313522</v>
      </c>
    </row>
    <row r="6" spans="1:64" x14ac:dyDescent="0.25">
      <c r="A6" s="4">
        <v>1.2</v>
      </c>
      <c r="B6" s="5" t="s">
        <v>5</v>
      </c>
      <c r="C6" s="6">
        <v>1580455</v>
      </c>
      <c r="D6" s="6">
        <v>0</v>
      </c>
      <c r="E6" s="6">
        <v>109212</v>
      </c>
      <c r="F6" s="6">
        <v>0</v>
      </c>
      <c r="G6" s="6">
        <v>0</v>
      </c>
      <c r="H6" s="6">
        <v>64420</v>
      </c>
      <c r="I6" s="6">
        <v>0</v>
      </c>
      <c r="J6" s="6">
        <v>0</v>
      </c>
      <c r="K6" s="6">
        <v>236193</v>
      </c>
      <c r="L6" s="6">
        <f t="shared" ref="L6:L15" si="0">SUM(C6:K6)</f>
        <v>1990280</v>
      </c>
    </row>
    <row r="7" spans="1:64" x14ac:dyDescent="0.25">
      <c r="A7" s="4">
        <v>1.3</v>
      </c>
      <c r="B7" s="5" t="s">
        <v>6</v>
      </c>
      <c r="C7" s="6">
        <v>1517915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175817</v>
      </c>
      <c r="L7" s="6">
        <f t="shared" si="0"/>
        <v>1693732</v>
      </c>
    </row>
    <row r="8" spans="1:64" x14ac:dyDescent="0.25">
      <c r="A8" s="4">
        <v>1.4</v>
      </c>
      <c r="B8" s="5" t="s">
        <v>7</v>
      </c>
      <c r="C8" s="6">
        <v>1192633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1207731</v>
      </c>
      <c r="L8" s="6">
        <f t="shared" si="0"/>
        <v>2400364</v>
      </c>
    </row>
    <row r="9" spans="1:64" x14ac:dyDescent="0.25">
      <c r="A9" s="4">
        <v>1.5</v>
      </c>
      <c r="B9" s="5" t="s">
        <v>8</v>
      </c>
      <c r="C9" s="6">
        <v>130707</v>
      </c>
      <c r="D9" s="6">
        <v>0</v>
      </c>
      <c r="E9" s="6">
        <v>0</v>
      </c>
      <c r="F9" s="6">
        <v>2022</v>
      </c>
      <c r="G9" s="6">
        <v>224</v>
      </c>
      <c r="H9" s="6">
        <v>0</v>
      </c>
      <c r="I9" s="6">
        <v>0</v>
      </c>
      <c r="J9" s="6">
        <v>0</v>
      </c>
      <c r="K9" s="6">
        <v>2678</v>
      </c>
      <c r="L9" s="6">
        <f t="shared" si="0"/>
        <v>135631</v>
      </c>
    </row>
    <row r="10" spans="1:64" x14ac:dyDescent="0.25">
      <c r="A10" s="4">
        <v>1.6</v>
      </c>
      <c r="B10" s="5" t="s">
        <v>9</v>
      </c>
      <c r="C10" s="6">
        <v>504853</v>
      </c>
      <c r="D10" s="6">
        <v>0</v>
      </c>
      <c r="E10" s="6">
        <v>22877</v>
      </c>
      <c r="F10" s="6">
        <v>77210</v>
      </c>
      <c r="G10" s="6">
        <v>0</v>
      </c>
      <c r="H10" s="6">
        <v>0</v>
      </c>
      <c r="I10" s="6">
        <v>110272</v>
      </c>
      <c r="J10" s="6">
        <v>0</v>
      </c>
      <c r="K10" s="6">
        <v>0</v>
      </c>
      <c r="L10" s="6">
        <f t="shared" si="0"/>
        <v>715212</v>
      </c>
    </row>
    <row r="11" spans="1:64" x14ac:dyDescent="0.25">
      <c r="A11" s="4">
        <v>1.7</v>
      </c>
      <c r="B11" s="5" t="s">
        <v>10</v>
      </c>
      <c r="C11" s="6">
        <v>2626072</v>
      </c>
      <c r="D11" s="6">
        <v>3056917</v>
      </c>
      <c r="E11" s="6">
        <v>142263</v>
      </c>
      <c r="F11" s="6">
        <v>915971</v>
      </c>
      <c r="G11" s="6">
        <v>1438401</v>
      </c>
      <c r="H11" s="6">
        <v>4018</v>
      </c>
      <c r="I11" s="6">
        <v>1555</v>
      </c>
      <c r="J11" s="6">
        <v>1133293</v>
      </c>
      <c r="K11" s="6">
        <v>1955659</v>
      </c>
      <c r="L11" s="6">
        <f t="shared" si="0"/>
        <v>11274149</v>
      </c>
    </row>
    <row r="12" spans="1:64" x14ac:dyDescent="0.25">
      <c r="A12" s="4">
        <v>1.8</v>
      </c>
      <c r="B12" s="5" t="s">
        <v>11</v>
      </c>
      <c r="C12" s="6">
        <v>69655</v>
      </c>
      <c r="D12" s="6">
        <v>21413</v>
      </c>
      <c r="E12" s="6">
        <v>9490</v>
      </c>
      <c r="F12" s="6">
        <v>8935</v>
      </c>
      <c r="G12" s="6">
        <v>0</v>
      </c>
      <c r="H12" s="6">
        <v>0</v>
      </c>
      <c r="I12" s="6">
        <v>67172</v>
      </c>
      <c r="J12" s="6">
        <v>0</v>
      </c>
      <c r="K12" s="6">
        <v>0</v>
      </c>
      <c r="L12" s="6">
        <f t="shared" si="0"/>
        <v>176665</v>
      </c>
    </row>
    <row r="13" spans="1:64" x14ac:dyDescent="0.25">
      <c r="A13" s="4">
        <v>1.9</v>
      </c>
      <c r="B13" s="5" t="s">
        <v>12</v>
      </c>
      <c r="C13" s="6">
        <v>1291</v>
      </c>
      <c r="D13" s="6">
        <v>14989</v>
      </c>
      <c r="E13" s="6">
        <v>940009</v>
      </c>
      <c r="F13" s="6">
        <v>147910</v>
      </c>
      <c r="G13" s="6">
        <v>712243</v>
      </c>
      <c r="H13" s="6">
        <v>7726</v>
      </c>
      <c r="I13" s="6">
        <v>16322</v>
      </c>
      <c r="J13" s="6">
        <v>0</v>
      </c>
      <c r="K13" s="6">
        <v>1132878</v>
      </c>
      <c r="L13" s="6">
        <f t="shared" si="0"/>
        <v>2973368</v>
      </c>
    </row>
    <row r="14" spans="1:64" x14ac:dyDescent="0.25">
      <c r="A14" s="4">
        <v>1.1000000000000001</v>
      </c>
      <c r="B14" s="5" t="s">
        <v>13</v>
      </c>
      <c r="C14" s="6">
        <v>45298925</v>
      </c>
      <c r="D14" s="6">
        <v>52443251</v>
      </c>
      <c r="E14" s="6">
        <v>12847365</v>
      </c>
      <c r="F14" s="6">
        <v>35431769</v>
      </c>
      <c r="G14" s="6">
        <v>72298418</v>
      </c>
      <c r="H14" s="6">
        <v>32151093</v>
      </c>
      <c r="I14" s="6">
        <v>118231064</v>
      </c>
      <c r="J14" s="6">
        <v>30492682</v>
      </c>
      <c r="K14" s="6">
        <v>33228491</v>
      </c>
      <c r="L14" s="6">
        <f t="shared" si="0"/>
        <v>432423058</v>
      </c>
    </row>
    <row r="15" spans="1:64" x14ac:dyDescent="0.25">
      <c r="A15" s="7">
        <v>2</v>
      </c>
      <c r="B15" s="8" t="s">
        <v>14</v>
      </c>
      <c r="C15" s="6">
        <v>234947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37655</v>
      </c>
      <c r="J15" s="6">
        <v>0</v>
      </c>
      <c r="K15" s="6">
        <v>0</v>
      </c>
      <c r="L15" s="6">
        <f t="shared" si="0"/>
        <v>272602</v>
      </c>
    </row>
    <row r="16" spans="1:64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1"/>
        <v>0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75489</v>
      </c>
      <c r="D22" s="6">
        <v>0</v>
      </c>
      <c r="E22" s="6">
        <v>0</v>
      </c>
      <c r="F22" s="6">
        <v>0</v>
      </c>
      <c r="G22" s="6">
        <v>119667</v>
      </c>
      <c r="H22" s="6">
        <v>0</v>
      </c>
      <c r="I22" s="6">
        <v>37926</v>
      </c>
      <c r="J22" s="6">
        <v>0</v>
      </c>
      <c r="K22" s="6">
        <v>0</v>
      </c>
      <c r="L22" s="6">
        <f t="shared" si="1"/>
        <v>233082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f t="shared" si="2"/>
        <v>0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4200000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14129000</v>
      </c>
      <c r="J27" s="6">
        <v>0</v>
      </c>
      <c r="K27" s="6">
        <v>0</v>
      </c>
      <c r="L27" s="6">
        <f t="shared" si="2"/>
        <v>18329000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0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0</v>
      </c>
    </row>
    <row r="32" spans="1:12" x14ac:dyDescent="0.25">
      <c r="A32" s="4" t="s">
        <v>40</v>
      </c>
      <c r="B32" s="5" t="s">
        <v>41</v>
      </c>
      <c r="C32" s="6">
        <v>2055378</v>
      </c>
      <c r="D32" s="6">
        <v>1167279</v>
      </c>
      <c r="E32" s="6">
        <v>371840</v>
      </c>
      <c r="F32" s="6">
        <v>320297</v>
      </c>
      <c r="G32" s="6">
        <v>6970706</v>
      </c>
      <c r="H32" s="6">
        <v>615060</v>
      </c>
      <c r="I32" s="6">
        <v>4610505</v>
      </c>
      <c r="J32" s="6">
        <v>530402</v>
      </c>
      <c r="K32" s="6">
        <v>337687</v>
      </c>
      <c r="L32" s="6">
        <f t="shared" si="3"/>
        <v>16979154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3"/>
        <v>0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3"/>
        <v>0</v>
      </c>
    </row>
    <row r="36" spans="1:12" x14ac:dyDescent="0.25">
      <c r="A36" s="4" t="s">
        <v>46</v>
      </c>
      <c r="B36" s="5" t="s">
        <v>47</v>
      </c>
      <c r="C36" s="6">
        <v>886511</v>
      </c>
      <c r="D36" s="6">
        <v>1167469</v>
      </c>
      <c r="E36" s="6">
        <v>0</v>
      </c>
      <c r="F36" s="6">
        <v>1686</v>
      </c>
      <c r="G36" s="6">
        <v>3424251</v>
      </c>
      <c r="H36" s="6">
        <v>0</v>
      </c>
      <c r="I36" s="6">
        <v>7389101</v>
      </c>
      <c r="J36" s="6">
        <v>7875</v>
      </c>
      <c r="K36" s="6">
        <v>56966</v>
      </c>
      <c r="L36" s="6">
        <f t="shared" si="3"/>
        <v>12933859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2033272</v>
      </c>
      <c r="D39" s="6">
        <v>242347</v>
      </c>
      <c r="E39" s="6">
        <v>86156</v>
      </c>
      <c r="F39" s="6">
        <v>199153</v>
      </c>
      <c r="G39" s="6">
        <v>654921</v>
      </c>
      <c r="H39" s="6">
        <v>852930</v>
      </c>
      <c r="I39" s="6">
        <v>1567561</v>
      </c>
      <c r="J39" s="6">
        <v>147438</v>
      </c>
      <c r="K39" s="6">
        <v>114148</v>
      </c>
      <c r="L39" s="6">
        <f t="shared" si="3"/>
        <v>5897926</v>
      </c>
    </row>
    <row r="40" spans="1:12" x14ac:dyDescent="0.25">
      <c r="A40" s="4">
        <v>3.3</v>
      </c>
      <c r="B40" s="5" t="s">
        <v>54</v>
      </c>
      <c r="C40" s="6">
        <v>106695</v>
      </c>
      <c r="D40" s="6">
        <v>55320</v>
      </c>
      <c r="E40" s="6">
        <v>7103</v>
      </c>
      <c r="F40" s="6">
        <v>59434</v>
      </c>
      <c r="G40" s="6">
        <v>121450</v>
      </c>
      <c r="H40" s="6">
        <v>12512</v>
      </c>
      <c r="I40" s="6">
        <v>342767</v>
      </c>
      <c r="J40" s="6">
        <v>64990</v>
      </c>
      <c r="K40" s="6">
        <v>156324</v>
      </c>
      <c r="L40" s="6">
        <f t="shared" si="3"/>
        <v>926595</v>
      </c>
    </row>
    <row r="41" spans="1:12" x14ac:dyDescent="0.25">
      <c r="A41" s="7">
        <v>3.4</v>
      </c>
      <c r="B41" s="8" t="s">
        <v>55</v>
      </c>
      <c r="C41" s="6">
        <v>6451843</v>
      </c>
      <c r="D41" s="6">
        <v>628640</v>
      </c>
      <c r="E41" s="6">
        <v>242730</v>
      </c>
      <c r="F41" s="6">
        <v>649518</v>
      </c>
      <c r="G41" s="6">
        <v>1315791</v>
      </c>
      <c r="H41" s="6">
        <v>636857</v>
      </c>
      <c r="I41" s="6">
        <v>2138758</v>
      </c>
      <c r="J41" s="6">
        <v>600481</v>
      </c>
      <c r="K41" s="6">
        <v>467468</v>
      </c>
      <c r="L41" s="6">
        <f t="shared" si="3"/>
        <v>13132086</v>
      </c>
    </row>
    <row r="42" spans="1:12" x14ac:dyDescent="0.25">
      <c r="A42" s="7">
        <v>3.5</v>
      </c>
      <c r="B42" s="8" t="s">
        <v>56</v>
      </c>
      <c r="C42" s="6">
        <v>1831195</v>
      </c>
      <c r="D42" s="6">
        <v>2438009</v>
      </c>
      <c r="E42" s="6">
        <v>621045</v>
      </c>
      <c r="F42" s="6">
        <v>1248724</v>
      </c>
      <c r="G42" s="6">
        <v>3830475</v>
      </c>
      <c r="H42" s="6">
        <v>522672</v>
      </c>
      <c r="I42" s="6">
        <v>6460536</v>
      </c>
      <c r="J42" s="6">
        <v>456571</v>
      </c>
      <c r="K42" s="6">
        <v>419278</v>
      </c>
      <c r="L42" s="6">
        <f t="shared" si="3"/>
        <v>17828505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ref="L45:L61" si="4">SUM(C45:K45)</f>
        <v>0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4"/>
        <v>0</v>
      </c>
    </row>
    <row r="48" spans="1:12" x14ac:dyDescent="0.25">
      <c r="A48" s="4" t="s">
        <v>62</v>
      </c>
      <c r="B48" s="5" t="s">
        <v>41</v>
      </c>
      <c r="C48" s="6">
        <v>106316</v>
      </c>
      <c r="D48" s="6">
        <v>106895</v>
      </c>
      <c r="E48" s="6">
        <v>71560</v>
      </c>
      <c r="F48" s="6">
        <v>89169</v>
      </c>
      <c r="G48" s="6">
        <v>251474</v>
      </c>
      <c r="H48" s="6">
        <v>105833</v>
      </c>
      <c r="I48" s="6">
        <v>204726</v>
      </c>
      <c r="J48" s="6">
        <v>44596</v>
      </c>
      <c r="K48" s="6">
        <v>97224</v>
      </c>
      <c r="L48" s="6">
        <f t="shared" si="4"/>
        <v>1077793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4"/>
        <v>0</v>
      </c>
    </row>
    <row r="52" spans="1:12" x14ac:dyDescent="0.25">
      <c r="A52" s="4" t="s">
        <v>66</v>
      </c>
      <c r="B52" s="5" t="s">
        <v>47</v>
      </c>
      <c r="C52" s="6">
        <v>402389</v>
      </c>
      <c r="D52" s="6">
        <v>119286</v>
      </c>
      <c r="E52" s="6">
        <v>0</v>
      </c>
      <c r="F52" s="6">
        <v>851</v>
      </c>
      <c r="G52" s="6">
        <v>1006727</v>
      </c>
      <c r="H52" s="6">
        <v>0</v>
      </c>
      <c r="I52" s="6">
        <v>2003496</v>
      </c>
      <c r="J52" s="6">
        <v>7844</v>
      </c>
      <c r="K52" s="6">
        <v>4485</v>
      </c>
      <c r="L52" s="6">
        <f t="shared" si="4"/>
        <v>3545078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4"/>
        <v>0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176018</v>
      </c>
      <c r="D55" s="6">
        <v>8914</v>
      </c>
      <c r="E55" s="6">
        <v>13546</v>
      </c>
      <c r="F55" s="6">
        <v>525</v>
      </c>
      <c r="G55" s="6">
        <v>129051</v>
      </c>
      <c r="H55" s="6">
        <v>109528</v>
      </c>
      <c r="I55" s="6">
        <v>251275</v>
      </c>
      <c r="J55" s="6">
        <v>90865</v>
      </c>
      <c r="K55" s="6">
        <v>14686</v>
      </c>
      <c r="L55" s="6">
        <f t="shared" si="4"/>
        <v>794408</v>
      </c>
    </row>
    <row r="56" spans="1:12" x14ac:dyDescent="0.25">
      <c r="A56" s="7">
        <v>4.2</v>
      </c>
      <c r="B56" s="8" t="s">
        <v>70</v>
      </c>
      <c r="C56" s="6">
        <v>32132</v>
      </c>
      <c r="D56" s="6">
        <v>22764</v>
      </c>
      <c r="E56" s="6">
        <v>11272</v>
      </c>
      <c r="F56" s="6">
        <v>92426</v>
      </c>
      <c r="G56" s="6">
        <v>34485</v>
      </c>
      <c r="H56" s="6">
        <v>10973</v>
      </c>
      <c r="I56" s="6">
        <v>120435</v>
      </c>
      <c r="J56" s="6">
        <v>16721</v>
      </c>
      <c r="K56" s="6">
        <v>96999</v>
      </c>
      <c r="L56" s="6">
        <f t="shared" si="4"/>
        <v>438207</v>
      </c>
    </row>
    <row r="57" spans="1:12" x14ac:dyDescent="0.25">
      <c r="A57" s="7">
        <v>4.3</v>
      </c>
      <c r="B57" s="8" t="s">
        <v>71</v>
      </c>
      <c r="C57" s="6">
        <v>1320717</v>
      </c>
      <c r="D57" s="6">
        <v>317024</v>
      </c>
      <c r="E57" s="6">
        <v>79583</v>
      </c>
      <c r="F57" s="6">
        <v>142998</v>
      </c>
      <c r="G57" s="6">
        <v>296036</v>
      </c>
      <c r="H57" s="6">
        <v>220160</v>
      </c>
      <c r="I57" s="6">
        <v>131335</v>
      </c>
      <c r="J57" s="6">
        <v>172141</v>
      </c>
      <c r="K57" s="6">
        <v>189916</v>
      </c>
      <c r="L57" s="6">
        <f t="shared" si="4"/>
        <v>2869910</v>
      </c>
    </row>
    <row r="58" spans="1:12" x14ac:dyDescent="0.25">
      <c r="A58" s="7">
        <v>4.4000000000000004</v>
      </c>
      <c r="B58" s="8" t="s">
        <v>56</v>
      </c>
      <c r="C58" s="6">
        <v>284860</v>
      </c>
      <c r="D58" s="6">
        <v>161341</v>
      </c>
      <c r="E58" s="6">
        <v>35504</v>
      </c>
      <c r="F58" s="6">
        <v>7749</v>
      </c>
      <c r="G58" s="6">
        <v>170634</v>
      </c>
      <c r="H58" s="6">
        <v>22299</v>
      </c>
      <c r="I58" s="6">
        <v>320206</v>
      </c>
      <c r="J58" s="6">
        <v>63526</v>
      </c>
      <c r="K58" s="6">
        <v>8969</v>
      </c>
      <c r="L58" s="6">
        <f t="shared" si="4"/>
        <v>1075088</v>
      </c>
    </row>
    <row r="59" spans="1:12" x14ac:dyDescent="0.25">
      <c r="A59" s="7">
        <v>4.5</v>
      </c>
      <c r="B59" s="8" t="s">
        <v>72</v>
      </c>
      <c r="C59" s="6">
        <v>1836815</v>
      </c>
      <c r="D59" s="6">
        <v>1085731</v>
      </c>
      <c r="E59" s="6">
        <v>251847</v>
      </c>
      <c r="F59" s="6">
        <v>364220</v>
      </c>
      <c r="G59" s="6">
        <v>2524312</v>
      </c>
      <c r="H59" s="6">
        <v>880683</v>
      </c>
      <c r="I59" s="6">
        <v>1601834</v>
      </c>
      <c r="J59" s="6">
        <v>579000</v>
      </c>
      <c r="K59" s="6">
        <v>1304804</v>
      </c>
      <c r="L59" s="6">
        <f t="shared" si="4"/>
        <v>10429246</v>
      </c>
    </row>
    <row r="60" spans="1:12" x14ac:dyDescent="0.25">
      <c r="A60" s="7">
        <v>4.5999999999999996</v>
      </c>
      <c r="B60" s="8" t="s">
        <v>73</v>
      </c>
      <c r="C60" s="6">
        <v>87122</v>
      </c>
      <c r="D60" s="6">
        <v>99586</v>
      </c>
      <c r="E60" s="6">
        <v>67687</v>
      </c>
      <c r="F60" s="6">
        <v>156361</v>
      </c>
      <c r="G60" s="6">
        <v>89101</v>
      </c>
      <c r="H60" s="6">
        <v>99342</v>
      </c>
      <c r="I60" s="6">
        <v>1702039</v>
      </c>
      <c r="J60" s="6">
        <v>422637</v>
      </c>
      <c r="K60" s="6">
        <v>143781</v>
      </c>
      <c r="L60" s="6">
        <f t="shared" si="4"/>
        <v>2867656</v>
      </c>
    </row>
    <row r="61" spans="1:12" x14ac:dyDescent="0.25">
      <c r="A61" s="7">
        <v>4.7</v>
      </c>
      <c r="B61" s="8" t="s">
        <v>74</v>
      </c>
      <c r="C61" s="6">
        <v>2026</v>
      </c>
      <c r="D61" s="6">
        <v>32848</v>
      </c>
      <c r="E61" s="6">
        <v>141087</v>
      </c>
      <c r="F61" s="6">
        <v>63171</v>
      </c>
      <c r="G61" s="6">
        <v>869129</v>
      </c>
      <c r="H61" s="6">
        <v>290844</v>
      </c>
      <c r="I61" s="6">
        <v>13715</v>
      </c>
      <c r="J61" s="6">
        <v>40821</v>
      </c>
      <c r="K61" s="6">
        <v>17963</v>
      </c>
      <c r="L61" s="6">
        <f t="shared" si="4"/>
        <v>1471604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3939490</v>
      </c>
      <c r="D63" s="6">
        <v>2501538</v>
      </c>
      <c r="E63" s="6">
        <v>564423</v>
      </c>
      <c r="F63" s="6">
        <v>1897598</v>
      </c>
      <c r="G63" s="6">
        <v>3273742</v>
      </c>
      <c r="H63" s="6">
        <v>1911268</v>
      </c>
      <c r="I63" s="6">
        <v>12103472</v>
      </c>
      <c r="J63" s="6">
        <v>2274927</v>
      </c>
      <c r="K63" s="6">
        <v>1150676</v>
      </c>
      <c r="L63" s="6">
        <f t="shared" ref="L63:L68" si="5">SUM(C63:K63)</f>
        <v>29617134</v>
      </c>
    </row>
    <row r="64" spans="1:12" x14ac:dyDescent="0.25">
      <c r="A64" s="4" t="s">
        <v>78</v>
      </c>
      <c r="B64" s="5" t="s">
        <v>79</v>
      </c>
      <c r="C64" s="6">
        <v>591536</v>
      </c>
      <c r="D64" s="6">
        <v>201252</v>
      </c>
      <c r="E64" s="6">
        <v>47319</v>
      </c>
      <c r="F64" s="6">
        <v>166884</v>
      </c>
      <c r="G64" s="6">
        <v>1836770</v>
      </c>
      <c r="H64" s="6">
        <v>92740</v>
      </c>
      <c r="I64" s="6">
        <v>1709886</v>
      </c>
      <c r="J64" s="6">
        <v>246676</v>
      </c>
      <c r="K64" s="6">
        <v>164822</v>
      </c>
      <c r="L64" s="6">
        <f t="shared" si="5"/>
        <v>5057885</v>
      </c>
    </row>
    <row r="65" spans="1:12" x14ac:dyDescent="0.25">
      <c r="A65" s="4" t="s">
        <v>80</v>
      </c>
      <c r="B65" s="5" t="s">
        <v>81</v>
      </c>
      <c r="C65" s="6">
        <v>1064196</v>
      </c>
      <c r="D65" s="6">
        <v>185045</v>
      </c>
      <c r="E65" s="6">
        <v>37980</v>
      </c>
      <c r="F65" s="6">
        <v>276303</v>
      </c>
      <c r="G65" s="6">
        <v>933600</v>
      </c>
      <c r="H65" s="6">
        <v>226760</v>
      </c>
      <c r="I65" s="6">
        <v>1446991</v>
      </c>
      <c r="J65" s="6">
        <v>94474</v>
      </c>
      <c r="K65" s="6">
        <v>119675</v>
      </c>
      <c r="L65" s="6">
        <f t="shared" si="5"/>
        <v>4385024</v>
      </c>
    </row>
    <row r="66" spans="1:12" x14ac:dyDescent="0.25">
      <c r="A66" s="4" t="s">
        <v>82</v>
      </c>
      <c r="B66" s="5" t="s">
        <v>83</v>
      </c>
      <c r="C66" s="6">
        <v>1186110</v>
      </c>
      <c r="D66" s="6">
        <v>1717786</v>
      </c>
      <c r="E66" s="6">
        <v>357077</v>
      </c>
      <c r="F66" s="6">
        <v>2767402</v>
      </c>
      <c r="G66" s="6">
        <v>4709157</v>
      </c>
      <c r="H66" s="6">
        <v>971460</v>
      </c>
      <c r="I66" s="6">
        <v>7982172</v>
      </c>
      <c r="J66" s="6">
        <v>1939999</v>
      </c>
      <c r="K66" s="6">
        <v>1927139</v>
      </c>
      <c r="L66" s="6">
        <f t="shared" si="5"/>
        <v>23558302</v>
      </c>
    </row>
    <row r="67" spans="1:12" x14ac:dyDescent="0.25">
      <c r="A67" s="10">
        <v>5</v>
      </c>
      <c r="B67" s="8" t="s">
        <v>84</v>
      </c>
      <c r="C67" s="6">
        <v>2444</v>
      </c>
      <c r="D67" s="6">
        <v>7153</v>
      </c>
      <c r="E67" s="6">
        <v>1416</v>
      </c>
      <c r="F67" s="6">
        <v>90</v>
      </c>
      <c r="G67" s="6">
        <v>1250</v>
      </c>
      <c r="H67" s="6">
        <v>5903</v>
      </c>
      <c r="I67" s="6">
        <v>1631637</v>
      </c>
      <c r="J67" s="6">
        <v>114</v>
      </c>
      <c r="K67" s="6">
        <v>27259</v>
      </c>
      <c r="L67" s="6">
        <f t="shared" si="5"/>
        <v>1677266</v>
      </c>
    </row>
    <row r="68" spans="1:12" x14ac:dyDescent="0.25">
      <c r="A68" s="7">
        <v>6</v>
      </c>
      <c r="B68" s="8" t="s">
        <v>85</v>
      </c>
      <c r="C68" s="6">
        <v>82432777</v>
      </c>
      <c r="D68" s="6">
        <v>67912529</v>
      </c>
      <c r="E68" s="6">
        <v>17081077</v>
      </c>
      <c r="F68" s="6">
        <v>45088376</v>
      </c>
      <c r="G68" s="6">
        <v>107418845</v>
      </c>
      <c r="H68" s="6">
        <v>39834153</v>
      </c>
      <c r="I68" s="6">
        <v>186519856</v>
      </c>
      <c r="J68" s="6">
        <v>39435135</v>
      </c>
      <c r="K68" s="6">
        <v>44770643</v>
      </c>
      <c r="L68" s="6">
        <f t="shared" si="5"/>
        <v>630493391</v>
      </c>
    </row>
    <row r="69" spans="1:12" s="14" customFormat="1" x14ac:dyDescent="0.25">
      <c r="A69" s="11"/>
      <c r="B69" s="12"/>
      <c r="C69" s="13"/>
    </row>
    <row r="70" spans="1:12" s="14" customFormat="1" x14ac:dyDescent="0.25">
      <c r="A70" s="11"/>
      <c r="B70" s="12"/>
      <c r="C70" s="13"/>
    </row>
    <row r="71" spans="1:12" s="14" customFormat="1" x14ac:dyDescent="0.25">
      <c r="A71" s="11"/>
      <c r="B71" s="12"/>
      <c r="C71" s="13"/>
    </row>
    <row r="72" spans="1:12" s="14" customFormat="1" x14ac:dyDescent="0.25">
      <c r="A72" s="11"/>
      <c r="B72" s="12"/>
      <c r="C72" s="13"/>
    </row>
    <row r="73" spans="1:12" x14ac:dyDescent="0.25">
      <c r="A73" s="52" t="s">
        <v>86</v>
      </c>
      <c r="B73" s="52"/>
      <c r="C73" s="1" t="s">
        <v>162</v>
      </c>
      <c r="D73" s="1" t="s">
        <v>1</v>
      </c>
      <c r="E73" s="1" t="s">
        <v>233</v>
      </c>
      <c r="F73" s="1" t="s">
        <v>234</v>
      </c>
      <c r="G73" s="1" t="s">
        <v>235</v>
      </c>
      <c r="H73" s="1" t="s">
        <v>236</v>
      </c>
      <c r="I73" s="1" t="s">
        <v>238</v>
      </c>
      <c r="J73" s="1" t="s">
        <v>239</v>
      </c>
      <c r="K73" s="1" t="s">
        <v>240</v>
      </c>
      <c r="L73" s="1" t="s">
        <v>242</v>
      </c>
    </row>
    <row r="74" spans="1:12" x14ac:dyDescent="0.25">
      <c r="A74" s="52"/>
      <c r="B74" s="52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59978026</v>
      </c>
      <c r="D76" s="6">
        <v>53804963</v>
      </c>
      <c r="E76" s="6">
        <v>13943799</v>
      </c>
      <c r="F76" s="6">
        <v>36424427</v>
      </c>
      <c r="G76" s="6">
        <v>79327621</v>
      </c>
      <c r="H76" s="6">
        <v>33779716</v>
      </c>
      <c r="I76" s="6">
        <v>144363833</v>
      </c>
      <c r="J76" s="6">
        <v>32676788</v>
      </c>
      <c r="K76" s="6">
        <v>36179436</v>
      </c>
      <c r="L76" s="6">
        <f t="shared" ref="L76:L79" si="6">SUM(C76:K76)</f>
        <v>490478609</v>
      </c>
    </row>
    <row r="77" spans="1:12" x14ac:dyDescent="0.25">
      <c r="A77" s="7">
        <v>7.2</v>
      </c>
      <c r="B77" s="8" t="s">
        <v>89</v>
      </c>
      <c r="C77" s="6">
        <v>2511205</v>
      </c>
      <c r="D77" s="6">
        <v>2768283</v>
      </c>
      <c r="E77" s="6">
        <v>808120</v>
      </c>
      <c r="F77" s="6">
        <v>3582520</v>
      </c>
      <c r="G77" s="6">
        <v>2047642</v>
      </c>
      <c r="H77" s="6">
        <v>1403946</v>
      </c>
      <c r="I77" s="6">
        <v>4647026</v>
      </c>
      <c r="J77" s="6">
        <v>1808299</v>
      </c>
      <c r="K77" s="6">
        <v>1513966</v>
      </c>
      <c r="L77" s="6">
        <f t="shared" si="6"/>
        <v>21091007</v>
      </c>
    </row>
    <row r="78" spans="1:12" x14ac:dyDescent="0.25">
      <c r="A78" s="7">
        <v>7.3</v>
      </c>
      <c r="B78" s="8" t="s">
        <v>90</v>
      </c>
      <c r="C78" s="6">
        <v>769665</v>
      </c>
      <c r="D78" s="6">
        <v>218303</v>
      </c>
      <c r="E78" s="6">
        <v>13975</v>
      </c>
      <c r="F78" s="6">
        <v>117726</v>
      </c>
      <c r="G78" s="6">
        <v>831097</v>
      </c>
      <c r="H78" s="6">
        <v>21380</v>
      </c>
      <c r="I78" s="6">
        <v>1116855</v>
      </c>
      <c r="J78" s="6">
        <v>20574</v>
      </c>
      <c r="K78" s="6">
        <v>67060</v>
      </c>
      <c r="L78" s="6">
        <f t="shared" si="6"/>
        <v>3176635</v>
      </c>
    </row>
    <row r="79" spans="1:12" x14ac:dyDescent="0.25">
      <c r="A79" s="7">
        <v>7.4</v>
      </c>
      <c r="B79" s="8" t="s">
        <v>91</v>
      </c>
      <c r="C79" s="6">
        <v>13135</v>
      </c>
      <c r="D79" s="6">
        <v>18241</v>
      </c>
      <c r="E79" s="6">
        <v>5298</v>
      </c>
      <c r="F79" s="6">
        <v>12005</v>
      </c>
      <c r="G79" s="6">
        <v>51512</v>
      </c>
      <c r="H79" s="6">
        <v>0</v>
      </c>
      <c r="I79" s="6">
        <v>32863</v>
      </c>
      <c r="J79" s="6">
        <v>78745</v>
      </c>
      <c r="K79" s="6">
        <v>17857</v>
      </c>
      <c r="L79" s="6">
        <f t="shared" si="6"/>
        <v>229656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711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69820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69820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516038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516038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8"/>
        <v>0</v>
      </c>
    </row>
    <row r="87" spans="1:12" x14ac:dyDescent="0.25">
      <c r="A87" s="4" t="s">
        <v>104</v>
      </c>
      <c r="B87" s="5" t="s">
        <v>105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0</v>
      </c>
    </row>
    <row r="88" spans="1:12" x14ac:dyDescent="0.25">
      <c r="A88" s="4" t="s">
        <v>106</v>
      </c>
      <c r="B88" s="5" t="s">
        <v>101</v>
      </c>
      <c r="C88" s="6">
        <v>41</v>
      </c>
      <c r="D88" s="6">
        <v>62076</v>
      </c>
      <c r="E88" s="6">
        <v>0</v>
      </c>
      <c r="F88" s="6">
        <v>7813</v>
      </c>
      <c r="G88" s="6">
        <v>0</v>
      </c>
      <c r="H88" s="6">
        <v>126</v>
      </c>
      <c r="I88" s="6">
        <v>0</v>
      </c>
      <c r="J88" s="6">
        <v>1360</v>
      </c>
      <c r="K88" s="6">
        <v>21</v>
      </c>
      <c r="L88" s="6">
        <f t="shared" si="8"/>
        <v>71437</v>
      </c>
    </row>
    <row r="89" spans="1:12" ht="26.25" x14ac:dyDescent="0.25">
      <c r="A89" s="7">
        <v>7.7</v>
      </c>
      <c r="B89" s="8" t="s">
        <v>107</v>
      </c>
      <c r="C89" s="6">
        <v>110</v>
      </c>
      <c r="D89" s="6">
        <v>0</v>
      </c>
      <c r="E89" s="6">
        <v>0</v>
      </c>
      <c r="F89" s="6">
        <v>3259</v>
      </c>
      <c r="G89" s="6">
        <v>1</v>
      </c>
      <c r="H89" s="6">
        <v>0</v>
      </c>
      <c r="I89" s="6">
        <v>65928</v>
      </c>
      <c r="J89" s="6">
        <v>24479</v>
      </c>
      <c r="K89" s="6">
        <v>8217</v>
      </c>
      <c r="L89" s="6">
        <f t="shared" si="8"/>
        <v>101994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0</v>
      </c>
    </row>
    <row r="93" spans="1:12" x14ac:dyDescent="0.25">
      <c r="A93" s="4" t="s">
        <v>113</v>
      </c>
      <c r="B93" s="5" t="s">
        <v>114</v>
      </c>
      <c r="C93" s="6">
        <v>116530</v>
      </c>
      <c r="D93" s="6">
        <v>0</v>
      </c>
      <c r="E93" s="6">
        <v>730</v>
      </c>
      <c r="F93" s="6">
        <v>0</v>
      </c>
      <c r="G93" s="6">
        <v>4816</v>
      </c>
      <c r="H93" s="6">
        <v>0</v>
      </c>
      <c r="I93" s="6">
        <v>47973</v>
      </c>
      <c r="J93" s="6">
        <v>434</v>
      </c>
      <c r="K93" s="6">
        <v>1237</v>
      </c>
      <c r="L93" s="6">
        <f t="shared" si="9"/>
        <v>171720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3119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3119</v>
      </c>
    </row>
    <row r="96" spans="1:12" x14ac:dyDescent="0.25">
      <c r="A96" s="4" t="s">
        <v>119</v>
      </c>
      <c r="B96" s="5" t="s">
        <v>120</v>
      </c>
      <c r="C96" s="6">
        <v>66621</v>
      </c>
      <c r="D96" s="6">
        <v>14444</v>
      </c>
      <c r="E96" s="6">
        <v>11591</v>
      </c>
      <c r="F96" s="6">
        <v>6554</v>
      </c>
      <c r="G96" s="6">
        <v>218821</v>
      </c>
      <c r="H96" s="6">
        <v>5896</v>
      </c>
      <c r="I96" s="6">
        <v>176213</v>
      </c>
      <c r="J96" s="6">
        <v>19487</v>
      </c>
      <c r="K96" s="6">
        <v>16460</v>
      </c>
      <c r="L96" s="6">
        <f t="shared" si="9"/>
        <v>536087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0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0</v>
      </c>
    </row>
    <row r="101" spans="1:12" x14ac:dyDescent="0.25">
      <c r="A101" s="4" t="s">
        <v>126</v>
      </c>
      <c r="B101" s="5" t="s">
        <v>127</v>
      </c>
      <c r="C101" s="6">
        <v>2</v>
      </c>
      <c r="D101" s="6">
        <v>0</v>
      </c>
      <c r="E101" s="6">
        <v>24</v>
      </c>
      <c r="F101" s="6">
        <v>0</v>
      </c>
      <c r="G101" s="6">
        <v>726</v>
      </c>
      <c r="H101" s="6">
        <v>0</v>
      </c>
      <c r="I101" s="6">
        <v>0</v>
      </c>
      <c r="J101" s="6">
        <v>84</v>
      </c>
      <c r="K101" s="6">
        <v>0</v>
      </c>
      <c r="L101" s="6">
        <f t="shared" si="10"/>
        <v>836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132282</v>
      </c>
      <c r="D103" s="6">
        <v>31406</v>
      </c>
      <c r="E103" s="6">
        <v>15906</v>
      </c>
      <c r="F103" s="6">
        <v>24559</v>
      </c>
      <c r="G103" s="6">
        <v>556126</v>
      </c>
      <c r="H103" s="6">
        <v>37793</v>
      </c>
      <c r="I103" s="6">
        <v>25277</v>
      </c>
      <c r="J103" s="6">
        <v>80414</v>
      </c>
      <c r="K103" s="6">
        <v>62089</v>
      </c>
      <c r="L103" s="6">
        <f t="shared" ref="L103:L106" si="11">SUM(C103:K103)</f>
        <v>965852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f t="shared" si="11"/>
        <v>0</v>
      </c>
    </row>
    <row r="106" spans="1:12" x14ac:dyDescent="0.25">
      <c r="A106" s="4" t="s">
        <v>133</v>
      </c>
      <c r="B106" s="5" t="s">
        <v>134</v>
      </c>
      <c r="C106" s="6">
        <v>2902326</v>
      </c>
      <c r="D106" s="6">
        <v>1102</v>
      </c>
      <c r="E106" s="6">
        <v>22</v>
      </c>
      <c r="F106" s="6">
        <v>22772</v>
      </c>
      <c r="G106" s="6">
        <v>47572</v>
      </c>
      <c r="H106" s="6">
        <v>81512</v>
      </c>
      <c r="I106" s="6">
        <v>2949301</v>
      </c>
      <c r="J106" s="6">
        <v>44089</v>
      </c>
      <c r="K106" s="6">
        <v>30736</v>
      </c>
      <c r="L106" s="6">
        <f t="shared" si="11"/>
        <v>6079432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699830</v>
      </c>
      <c r="D108" s="6">
        <v>583946</v>
      </c>
      <c r="E108" s="6">
        <v>226623</v>
      </c>
      <c r="F108" s="6">
        <v>838410</v>
      </c>
      <c r="G108" s="6">
        <v>1461468</v>
      </c>
      <c r="H108" s="6">
        <v>832178</v>
      </c>
      <c r="I108" s="6">
        <v>954578</v>
      </c>
      <c r="J108" s="6">
        <v>690665</v>
      </c>
      <c r="K108" s="6">
        <v>435297</v>
      </c>
      <c r="L108" s="6">
        <f t="shared" ref="L108" si="12">SUM(C108:K108)</f>
        <v>6722995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0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328</v>
      </c>
      <c r="D114" s="6">
        <v>0</v>
      </c>
      <c r="E114" s="6">
        <v>0</v>
      </c>
      <c r="F114" s="6">
        <v>1</v>
      </c>
      <c r="G114" s="6">
        <v>447</v>
      </c>
      <c r="H114" s="6">
        <v>0</v>
      </c>
      <c r="I114" s="6">
        <v>0</v>
      </c>
      <c r="J114" s="6">
        <v>203</v>
      </c>
      <c r="K114" s="6">
        <v>0</v>
      </c>
      <c r="L114" s="6">
        <f t="shared" si="13"/>
        <v>979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7347710</v>
      </c>
      <c r="D116" s="6">
        <v>4029527</v>
      </c>
      <c r="E116" s="6">
        <v>15379</v>
      </c>
      <c r="F116" s="6">
        <v>817689</v>
      </c>
      <c r="G116" s="6">
        <v>7248953</v>
      </c>
      <c r="H116" s="6">
        <v>1101364</v>
      </c>
      <c r="I116" s="6">
        <v>5769356</v>
      </c>
      <c r="J116" s="6">
        <v>912165</v>
      </c>
      <c r="K116" s="6">
        <v>2117034</v>
      </c>
      <c r="L116" s="6">
        <f t="shared" ref="L116:L119" si="14">SUM(C116:K116)</f>
        <v>29359177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4"/>
        <v>0</v>
      </c>
    </row>
    <row r="119" spans="1:12" x14ac:dyDescent="0.25">
      <c r="A119" s="4" t="s">
        <v>149</v>
      </c>
      <c r="B119" s="5" t="s">
        <v>134</v>
      </c>
      <c r="C119" s="6">
        <v>0</v>
      </c>
      <c r="D119" s="6">
        <v>5008</v>
      </c>
      <c r="E119" s="6">
        <v>681</v>
      </c>
      <c r="F119" s="6">
        <v>29048</v>
      </c>
      <c r="G119" s="6">
        <v>52780</v>
      </c>
      <c r="H119" s="6">
        <v>22161</v>
      </c>
      <c r="I119" s="6">
        <v>2499399</v>
      </c>
      <c r="J119" s="6">
        <v>4314</v>
      </c>
      <c r="K119" s="6">
        <v>900</v>
      </c>
      <c r="L119" s="6">
        <f t="shared" si="14"/>
        <v>2614291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4031152</v>
      </c>
      <c r="D121" s="6">
        <v>2053841</v>
      </c>
      <c r="E121" s="6">
        <v>729557</v>
      </c>
      <c r="F121" s="6">
        <v>1848165</v>
      </c>
      <c r="G121" s="6">
        <v>5845432</v>
      </c>
      <c r="H121" s="6">
        <v>1362568</v>
      </c>
      <c r="I121" s="6">
        <v>12953464</v>
      </c>
      <c r="J121" s="6">
        <v>1536334</v>
      </c>
      <c r="K121" s="6">
        <v>1500010</v>
      </c>
      <c r="L121" s="6">
        <f t="shared" ref="L121:L127" si="15">SUM(C121:K121)</f>
        <v>31860523</v>
      </c>
    </row>
    <row r="122" spans="1:12" ht="26.25" x14ac:dyDescent="0.25">
      <c r="A122" s="4" t="s">
        <v>153</v>
      </c>
      <c r="B122" s="5" t="s">
        <v>154</v>
      </c>
      <c r="C122" s="6">
        <v>2296074</v>
      </c>
      <c r="D122" s="6">
        <v>927804</v>
      </c>
      <c r="E122" s="6">
        <v>456940</v>
      </c>
      <c r="F122" s="6">
        <v>1007172</v>
      </c>
      <c r="G122" s="6">
        <v>3689851</v>
      </c>
      <c r="H122" s="6">
        <v>349874</v>
      </c>
      <c r="I122" s="6">
        <v>3324225</v>
      </c>
      <c r="J122" s="6">
        <v>604300</v>
      </c>
      <c r="K122" s="6">
        <v>1516805</v>
      </c>
      <c r="L122" s="6">
        <f t="shared" si="15"/>
        <v>14173045</v>
      </c>
    </row>
    <row r="123" spans="1:12" x14ac:dyDescent="0.25">
      <c r="A123" s="4">
        <v>8.4</v>
      </c>
      <c r="B123" s="5" t="s">
        <v>155</v>
      </c>
      <c r="C123" s="6">
        <v>103376</v>
      </c>
      <c r="D123" s="6">
        <v>502881</v>
      </c>
      <c r="E123" s="6">
        <v>123109</v>
      </c>
      <c r="F123" s="6">
        <v>142677</v>
      </c>
      <c r="G123" s="6">
        <v>332284</v>
      </c>
      <c r="H123" s="6">
        <v>235982</v>
      </c>
      <c r="I123" s="6">
        <v>514201</v>
      </c>
      <c r="J123" s="6">
        <v>369150</v>
      </c>
      <c r="K123" s="6">
        <v>517200</v>
      </c>
      <c r="L123" s="6">
        <f t="shared" si="15"/>
        <v>2840860</v>
      </c>
    </row>
    <row r="124" spans="1:12" x14ac:dyDescent="0.25">
      <c r="A124" s="4">
        <v>8.5</v>
      </c>
      <c r="B124" s="5" t="s">
        <v>156</v>
      </c>
      <c r="C124" s="6">
        <v>152768</v>
      </c>
      <c r="D124" s="6">
        <v>33020</v>
      </c>
      <c r="E124" s="6">
        <v>8921</v>
      </c>
      <c r="F124" s="6">
        <v>4959</v>
      </c>
      <c r="G124" s="6">
        <v>54222</v>
      </c>
      <c r="H124" s="6">
        <v>203525</v>
      </c>
      <c r="I124" s="6">
        <v>0</v>
      </c>
      <c r="J124" s="6">
        <v>0</v>
      </c>
      <c r="K124" s="6">
        <v>29105</v>
      </c>
      <c r="L124" s="6">
        <f t="shared" si="15"/>
        <v>486520</v>
      </c>
    </row>
    <row r="125" spans="1:12" x14ac:dyDescent="0.25">
      <c r="A125" s="7">
        <v>8.6</v>
      </c>
      <c r="B125" s="8" t="s">
        <v>157</v>
      </c>
      <c r="C125" s="6">
        <v>1195953</v>
      </c>
      <c r="D125" s="6">
        <v>2779420</v>
      </c>
      <c r="E125" s="6">
        <v>702490</v>
      </c>
      <c r="F125" s="6">
        <v>198408</v>
      </c>
      <c r="G125" s="6">
        <v>5121978</v>
      </c>
      <c r="H125" s="6">
        <v>389792</v>
      </c>
      <c r="I125" s="6">
        <v>6994757</v>
      </c>
      <c r="J125" s="6">
        <v>559528</v>
      </c>
      <c r="K125" s="6">
        <v>757213</v>
      </c>
      <c r="L125" s="6">
        <f t="shared" si="15"/>
        <v>18699539</v>
      </c>
    </row>
    <row r="126" spans="1:12" x14ac:dyDescent="0.25">
      <c r="A126" s="7">
        <v>9</v>
      </c>
      <c r="B126" s="8" t="s">
        <v>158</v>
      </c>
      <c r="C126" s="6">
        <v>45823</v>
      </c>
      <c r="D126" s="6">
        <v>78264</v>
      </c>
      <c r="E126" s="6">
        <v>17912</v>
      </c>
      <c r="F126" s="6">
        <v>212</v>
      </c>
      <c r="G126" s="6">
        <v>6339</v>
      </c>
      <c r="H126" s="6">
        <v>6340</v>
      </c>
      <c r="I126" s="6">
        <v>83896</v>
      </c>
      <c r="J126" s="6">
        <v>3723</v>
      </c>
      <c r="K126" s="6">
        <v>0</v>
      </c>
      <c r="L126" s="6">
        <f t="shared" si="15"/>
        <v>242509</v>
      </c>
    </row>
    <row r="127" spans="1:12" x14ac:dyDescent="0.25">
      <c r="A127" s="7">
        <v>10</v>
      </c>
      <c r="B127" s="8" t="s">
        <v>159</v>
      </c>
      <c r="C127" s="6">
        <v>82432777</v>
      </c>
      <c r="D127" s="6">
        <v>67912529</v>
      </c>
      <c r="E127" s="6">
        <v>17081077</v>
      </c>
      <c r="F127" s="6">
        <v>45088376</v>
      </c>
      <c r="G127" s="6">
        <v>107418845</v>
      </c>
      <c r="H127" s="6">
        <v>39834153</v>
      </c>
      <c r="I127" s="6">
        <v>186519856</v>
      </c>
      <c r="J127" s="6">
        <v>39435135</v>
      </c>
      <c r="K127" s="6">
        <v>44770643</v>
      </c>
      <c r="L127" s="6">
        <f t="shared" si="15"/>
        <v>630493391</v>
      </c>
    </row>
  </sheetData>
  <mergeCells count="3">
    <mergeCell ref="A1:BL1"/>
    <mergeCell ref="A2:B3"/>
    <mergeCell ref="A73:B7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opLeftCell="E8" workbookViewId="0">
      <selection activeCell="N8" sqref="N1:N1048576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14" ht="15.75" x14ac:dyDescent="0.25">
      <c r="A1" s="51"/>
      <c r="B1" s="51"/>
    </row>
    <row r="2" spans="1:14" x14ac:dyDescent="0.25">
      <c r="A2" s="20" t="s">
        <v>160</v>
      </c>
    </row>
    <row r="3" spans="1:14" ht="15" customHeight="1" x14ac:dyDescent="0.25">
      <c r="A3" s="59" t="s">
        <v>161</v>
      </c>
      <c r="B3" s="59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59"/>
      <c r="B4" s="59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59"/>
      <c r="B5" s="59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22">
        <v>23</v>
      </c>
      <c r="B6" s="23" t="s">
        <v>164</v>
      </c>
      <c r="C6" s="24">
        <v>5704950</v>
      </c>
      <c r="D6" s="24">
        <v>3529316</v>
      </c>
      <c r="E6" s="24">
        <v>1068684</v>
      </c>
      <c r="F6" s="24">
        <v>2174407</v>
      </c>
      <c r="G6" s="24">
        <v>6334195</v>
      </c>
      <c r="H6" s="24">
        <v>2205780</v>
      </c>
      <c r="I6" s="24">
        <v>12372935</v>
      </c>
      <c r="J6" s="24">
        <v>2151764</v>
      </c>
      <c r="K6" s="24">
        <v>2190499</v>
      </c>
      <c r="L6" s="24">
        <f>SUM(C6:K6)</f>
        <v>37732530</v>
      </c>
      <c r="N6" s="62"/>
    </row>
    <row r="7" spans="1:14" x14ac:dyDescent="0.25">
      <c r="A7" s="22">
        <v>24</v>
      </c>
      <c r="B7" s="23" t="s">
        <v>165</v>
      </c>
      <c r="C7" s="24">
        <v>323735</v>
      </c>
      <c r="D7" s="24">
        <v>490506</v>
      </c>
      <c r="E7" s="24">
        <v>121632</v>
      </c>
      <c r="F7" s="24">
        <v>231270</v>
      </c>
      <c r="G7" s="24">
        <v>571152</v>
      </c>
      <c r="H7" s="24">
        <v>266868</v>
      </c>
      <c r="I7" s="24">
        <v>457404</v>
      </c>
      <c r="J7" s="24">
        <v>272478</v>
      </c>
      <c r="K7" s="24">
        <v>353410</v>
      </c>
      <c r="L7" s="24">
        <f t="shared" ref="L7:L47" si="0">SUM(C7:K7)</f>
        <v>3088455</v>
      </c>
      <c r="N7" s="62"/>
    </row>
    <row r="8" spans="1:14" x14ac:dyDescent="0.25">
      <c r="A8" s="22">
        <v>25</v>
      </c>
      <c r="B8" s="23" t="s">
        <v>166</v>
      </c>
      <c r="C8" s="24">
        <v>140845</v>
      </c>
      <c r="D8" s="24">
        <v>103831</v>
      </c>
      <c r="E8" s="24">
        <v>58366</v>
      </c>
      <c r="F8" s="24">
        <v>205631</v>
      </c>
      <c r="G8" s="24">
        <v>94842</v>
      </c>
      <c r="H8" s="24">
        <v>182155</v>
      </c>
      <c r="I8" s="24">
        <v>1489272</v>
      </c>
      <c r="J8" s="24">
        <v>223220</v>
      </c>
      <c r="K8" s="24">
        <v>112846</v>
      </c>
      <c r="L8" s="24">
        <f t="shared" si="0"/>
        <v>2611008</v>
      </c>
      <c r="N8" s="62"/>
    </row>
    <row r="9" spans="1:14" x14ac:dyDescent="0.25">
      <c r="A9" s="22">
        <v>26</v>
      </c>
      <c r="B9" s="23" t="s">
        <v>167</v>
      </c>
      <c r="C9" s="24">
        <v>66648</v>
      </c>
      <c r="D9" s="24">
        <v>20937</v>
      </c>
      <c r="E9" s="24">
        <v>2119</v>
      </c>
      <c r="F9" s="24">
        <v>29096</v>
      </c>
      <c r="G9" s="24">
        <v>357330</v>
      </c>
      <c r="H9" s="24">
        <v>8304</v>
      </c>
      <c r="I9" s="24">
        <v>588471</v>
      </c>
      <c r="J9" s="24">
        <v>89260</v>
      </c>
      <c r="K9" s="24">
        <v>108341</v>
      </c>
      <c r="L9" s="24">
        <f t="shared" si="0"/>
        <v>1270506</v>
      </c>
      <c r="N9" s="62"/>
    </row>
    <row r="10" spans="1:14" x14ac:dyDescent="0.25">
      <c r="A10" s="22">
        <v>27</v>
      </c>
      <c r="B10" s="23" t="s">
        <v>168</v>
      </c>
      <c r="C10" s="24">
        <v>538727</v>
      </c>
      <c r="D10" s="24">
        <v>603167</v>
      </c>
      <c r="E10" s="24">
        <v>144726</v>
      </c>
      <c r="F10" s="24">
        <v>1102361</v>
      </c>
      <c r="G10" s="24">
        <v>335115</v>
      </c>
      <c r="H10" s="24">
        <v>1016462</v>
      </c>
      <c r="I10" s="24">
        <v>2589484</v>
      </c>
      <c r="J10" s="24">
        <v>758561</v>
      </c>
      <c r="K10" s="24">
        <v>617025</v>
      </c>
      <c r="L10" s="24">
        <f t="shared" si="0"/>
        <v>7705628</v>
      </c>
      <c r="N10" s="62"/>
    </row>
    <row r="11" spans="1:14" x14ac:dyDescent="0.25">
      <c r="A11" s="22">
        <v>28</v>
      </c>
      <c r="B11" s="23" t="s">
        <v>169</v>
      </c>
      <c r="C11" s="24">
        <v>1668500</v>
      </c>
      <c r="D11" s="24">
        <v>267844</v>
      </c>
      <c r="E11" s="24">
        <v>54397</v>
      </c>
      <c r="F11" s="24">
        <v>322835</v>
      </c>
      <c r="G11" s="24">
        <v>781842</v>
      </c>
      <c r="H11" s="24">
        <v>430937</v>
      </c>
      <c r="I11" s="24">
        <v>1373040</v>
      </c>
      <c r="J11" s="24">
        <v>539410</v>
      </c>
      <c r="K11" s="24">
        <v>185369</v>
      </c>
      <c r="L11" s="24">
        <f t="shared" si="0"/>
        <v>5624174</v>
      </c>
      <c r="N11" s="62"/>
    </row>
    <row r="12" spans="1:14" x14ac:dyDescent="0.25">
      <c r="A12" s="22">
        <v>29</v>
      </c>
      <c r="B12" s="23" t="s">
        <v>170</v>
      </c>
      <c r="C12" s="24">
        <v>15117</v>
      </c>
      <c r="D12" s="24">
        <v>34000</v>
      </c>
      <c r="E12" s="24">
        <v>425</v>
      </c>
      <c r="F12" s="24">
        <v>834</v>
      </c>
      <c r="G12" s="24">
        <v>36984</v>
      </c>
      <c r="H12" s="24">
        <v>25713</v>
      </c>
      <c r="I12" s="24">
        <v>254171</v>
      </c>
      <c r="J12" s="24">
        <v>11179</v>
      </c>
      <c r="K12" s="24">
        <v>23805</v>
      </c>
      <c r="L12" s="24">
        <f t="shared" si="0"/>
        <v>402228</v>
      </c>
      <c r="N12" s="62"/>
    </row>
    <row r="13" spans="1:14" x14ac:dyDescent="0.25">
      <c r="A13" s="22">
        <v>30</v>
      </c>
      <c r="B13" s="23" t="s">
        <v>171</v>
      </c>
      <c r="C13" s="24">
        <v>454713</v>
      </c>
      <c r="D13" s="24">
        <v>1525847</v>
      </c>
      <c r="E13" s="24">
        <v>361490</v>
      </c>
      <c r="F13" s="24">
        <v>1396408</v>
      </c>
      <c r="G13" s="24">
        <v>1351701</v>
      </c>
      <c r="H13" s="24">
        <v>1358912</v>
      </c>
      <c r="I13" s="24">
        <v>2387071</v>
      </c>
      <c r="J13" s="24">
        <v>1116229</v>
      </c>
      <c r="K13" s="24">
        <v>769286</v>
      </c>
      <c r="L13" s="24">
        <f t="shared" si="0"/>
        <v>10721657</v>
      </c>
      <c r="N13" s="62"/>
    </row>
    <row r="14" spans="1:14" x14ac:dyDescent="0.25">
      <c r="A14" s="22">
        <v>31</v>
      </c>
      <c r="B14" s="23" t="s">
        <v>172</v>
      </c>
      <c r="C14" s="24">
        <v>112947</v>
      </c>
      <c r="D14" s="24">
        <v>205845</v>
      </c>
      <c r="E14" s="24">
        <v>18811</v>
      </c>
      <c r="F14" s="24">
        <v>774</v>
      </c>
      <c r="G14" s="24">
        <v>41353</v>
      </c>
      <c r="H14" s="24">
        <v>1154</v>
      </c>
      <c r="I14" s="24">
        <v>54480</v>
      </c>
      <c r="J14" s="24">
        <v>5071</v>
      </c>
      <c r="K14" s="24">
        <v>33533</v>
      </c>
      <c r="L14" s="24">
        <f t="shared" si="0"/>
        <v>473968</v>
      </c>
      <c r="N14" s="62"/>
    </row>
    <row r="15" spans="1:14" x14ac:dyDescent="0.25">
      <c r="A15" s="22">
        <v>32</v>
      </c>
      <c r="B15" s="23" t="s">
        <v>173</v>
      </c>
      <c r="C15" s="24">
        <v>260712</v>
      </c>
      <c r="D15" s="24">
        <v>347049</v>
      </c>
      <c r="E15" s="24">
        <v>106201</v>
      </c>
      <c r="F15" s="24">
        <v>209233</v>
      </c>
      <c r="G15" s="24">
        <v>575693</v>
      </c>
      <c r="H15" s="24">
        <v>111267</v>
      </c>
      <c r="I15" s="24">
        <v>1234440</v>
      </c>
      <c r="J15" s="24">
        <v>166739</v>
      </c>
      <c r="K15" s="24">
        <v>202682</v>
      </c>
      <c r="L15" s="24">
        <f t="shared" si="0"/>
        <v>3214016</v>
      </c>
      <c r="N15" s="62"/>
    </row>
    <row r="16" spans="1:14" x14ac:dyDescent="0.25">
      <c r="A16" s="22">
        <v>33</v>
      </c>
      <c r="B16" s="3" t="s">
        <v>174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N16" s="62"/>
    </row>
    <row r="17" spans="1:14" x14ac:dyDescent="0.25">
      <c r="A17" s="26">
        <v>33.1</v>
      </c>
      <c r="B17" s="27" t="s">
        <v>20</v>
      </c>
      <c r="C17" s="24">
        <v>967</v>
      </c>
      <c r="D17" s="24">
        <v>56023</v>
      </c>
      <c r="E17" s="24">
        <v>30630</v>
      </c>
      <c r="F17" s="24">
        <v>43703</v>
      </c>
      <c r="G17" s="24">
        <v>1872</v>
      </c>
      <c r="H17" s="24">
        <v>93083</v>
      </c>
      <c r="I17" s="24">
        <v>0</v>
      </c>
      <c r="J17" s="24">
        <v>249942</v>
      </c>
      <c r="K17" s="24">
        <v>0</v>
      </c>
      <c r="L17" s="24">
        <f t="shared" si="0"/>
        <v>476220</v>
      </c>
      <c r="N17" s="62"/>
    </row>
    <row r="18" spans="1:14" x14ac:dyDescent="0.25">
      <c r="A18" s="26">
        <v>33.200000000000003</v>
      </c>
      <c r="B18" s="27" t="s">
        <v>175</v>
      </c>
      <c r="C18" s="24">
        <v>562</v>
      </c>
      <c r="D18" s="24">
        <v>0</v>
      </c>
      <c r="E18" s="24">
        <v>1759</v>
      </c>
      <c r="F18" s="24">
        <v>0</v>
      </c>
      <c r="G18" s="24">
        <v>0</v>
      </c>
      <c r="H18" s="24">
        <v>0</v>
      </c>
      <c r="I18" s="24">
        <v>18200</v>
      </c>
      <c r="J18" s="24">
        <v>0</v>
      </c>
      <c r="K18" s="24">
        <v>0</v>
      </c>
      <c r="L18" s="24">
        <f t="shared" si="0"/>
        <v>20521</v>
      </c>
      <c r="N18" s="62"/>
    </row>
    <row r="19" spans="1:14" x14ac:dyDescent="0.25">
      <c r="A19" s="26">
        <v>33.299999999999997</v>
      </c>
      <c r="B19" s="27" t="s">
        <v>176</v>
      </c>
      <c r="C19" s="24">
        <v>196173</v>
      </c>
      <c r="D19" s="24">
        <v>72013</v>
      </c>
      <c r="E19" s="24">
        <v>21001</v>
      </c>
      <c r="F19" s="24">
        <v>12305</v>
      </c>
      <c r="G19" s="24">
        <v>6367</v>
      </c>
      <c r="H19" s="24">
        <v>58529</v>
      </c>
      <c r="I19" s="24">
        <v>411561</v>
      </c>
      <c r="J19" s="24">
        <v>46911</v>
      </c>
      <c r="K19" s="24">
        <v>81156</v>
      </c>
      <c r="L19" s="24">
        <f t="shared" si="0"/>
        <v>906016</v>
      </c>
      <c r="N19" s="62"/>
    </row>
    <row r="20" spans="1:14" x14ac:dyDescent="0.25">
      <c r="A20" s="26">
        <v>33.4</v>
      </c>
      <c r="B20" s="27" t="s">
        <v>177</v>
      </c>
      <c r="C20" s="24">
        <v>3756</v>
      </c>
      <c r="D20" s="24">
        <v>0</v>
      </c>
      <c r="E20" s="24">
        <v>27210</v>
      </c>
      <c r="F20" s="24">
        <v>424</v>
      </c>
      <c r="G20" s="24">
        <v>50994</v>
      </c>
      <c r="H20" s="24">
        <v>0</v>
      </c>
      <c r="I20" s="24">
        <v>303388</v>
      </c>
      <c r="J20" s="24">
        <v>0</v>
      </c>
      <c r="K20" s="24">
        <v>0</v>
      </c>
      <c r="L20" s="24">
        <f t="shared" si="0"/>
        <v>385772</v>
      </c>
      <c r="N20" s="62"/>
    </row>
    <row r="21" spans="1:14" x14ac:dyDescent="0.25">
      <c r="A21" s="26">
        <v>33.5</v>
      </c>
      <c r="B21" s="27" t="s">
        <v>134</v>
      </c>
      <c r="C21" s="24">
        <v>117344</v>
      </c>
      <c r="D21" s="24">
        <v>466562</v>
      </c>
      <c r="E21" s="24">
        <v>76959</v>
      </c>
      <c r="F21" s="24">
        <v>96023</v>
      </c>
      <c r="G21" s="24">
        <v>410772</v>
      </c>
      <c r="H21" s="24">
        <v>25147</v>
      </c>
      <c r="I21" s="24">
        <v>198506</v>
      </c>
      <c r="J21" s="24">
        <v>278137</v>
      </c>
      <c r="K21" s="24">
        <v>37753</v>
      </c>
      <c r="L21" s="24">
        <f t="shared" si="0"/>
        <v>1707203</v>
      </c>
      <c r="N21" s="62"/>
    </row>
    <row r="22" spans="1:14" x14ac:dyDescent="0.25">
      <c r="A22" s="22">
        <v>34</v>
      </c>
      <c r="B22" s="3" t="s">
        <v>178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N22" s="62"/>
    </row>
    <row r="23" spans="1:14" x14ac:dyDescent="0.25">
      <c r="A23" s="26">
        <v>34.1</v>
      </c>
      <c r="B23" s="27" t="s">
        <v>179</v>
      </c>
      <c r="C23" s="24">
        <v>31887</v>
      </c>
      <c r="D23" s="24">
        <v>151279</v>
      </c>
      <c r="E23" s="24">
        <v>43759</v>
      </c>
      <c r="F23" s="24">
        <v>42894</v>
      </c>
      <c r="G23" s="24">
        <v>102760</v>
      </c>
      <c r="H23" s="24">
        <v>40799</v>
      </c>
      <c r="I23" s="24">
        <v>133252</v>
      </c>
      <c r="J23" s="24">
        <v>57863</v>
      </c>
      <c r="K23" s="24">
        <v>88611</v>
      </c>
      <c r="L23" s="24">
        <f t="shared" si="0"/>
        <v>693104</v>
      </c>
      <c r="N23" s="62"/>
    </row>
    <row r="24" spans="1:14" x14ac:dyDescent="0.25">
      <c r="A24" s="26">
        <v>34.200000000000003</v>
      </c>
      <c r="B24" s="27" t="s">
        <v>180</v>
      </c>
      <c r="C24" s="24">
        <v>45305</v>
      </c>
      <c r="D24" s="24">
        <v>35067</v>
      </c>
      <c r="E24" s="24">
        <v>5957</v>
      </c>
      <c r="F24" s="24">
        <v>51289</v>
      </c>
      <c r="G24" s="24">
        <v>68319</v>
      </c>
      <c r="H24" s="24">
        <v>28449</v>
      </c>
      <c r="I24" s="24">
        <v>183266</v>
      </c>
      <c r="J24" s="24">
        <v>17720</v>
      </c>
      <c r="K24" s="24">
        <v>26444</v>
      </c>
      <c r="L24" s="24">
        <f t="shared" si="0"/>
        <v>461816</v>
      </c>
      <c r="N24" s="62"/>
    </row>
    <row r="25" spans="1:14" x14ac:dyDescent="0.25">
      <c r="A25" s="26">
        <v>34.299999999999997</v>
      </c>
      <c r="B25" s="27" t="s">
        <v>181</v>
      </c>
      <c r="C25" s="24">
        <v>88269</v>
      </c>
      <c r="D25" s="24">
        <v>149639</v>
      </c>
      <c r="E25" s="24">
        <v>63870</v>
      </c>
      <c r="F25" s="24">
        <v>76354</v>
      </c>
      <c r="G25" s="24">
        <v>124863</v>
      </c>
      <c r="H25" s="24">
        <v>72868</v>
      </c>
      <c r="I25" s="24">
        <v>86710</v>
      </c>
      <c r="J25" s="24">
        <v>71279</v>
      </c>
      <c r="K25" s="24">
        <v>69099</v>
      </c>
      <c r="L25" s="24">
        <f t="shared" si="0"/>
        <v>802951</v>
      </c>
      <c r="N25" s="62"/>
    </row>
    <row r="26" spans="1:14" x14ac:dyDescent="0.25">
      <c r="A26" s="26">
        <v>34.4</v>
      </c>
      <c r="B26" s="27" t="s">
        <v>182</v>
      </c>
      <c r="C26" s="24">
        <v>28131</v>
      </c>
      <c r="D26" s="24">
        <v>21590</v>
      </c>
      <c r="E26" s="24">
        <v>9145</v>
      </c>
      <c r="F26" s="24">
        <v>13500</v>
      </c>
      <c r="G26" s="24">
        <v>28121</v>
      </c>
      <c r="H26" s="24">
        <v>27822</v>
      </c>
      <c r="I26" s="24">
        <v>102426</v>
      </c>
      <c r="J26" s="24">
        <v>23127</v>
      </c>
      <c r="K26" s="24">
        <v>14508</v>
      </c>
      <c r="L26" s="24">
        <f t="shared" si="0"/>
        <v>268370</v>
      </c>
      <c r="N26" s="62"/>
    </row>
    <row r="27" spans="1:14" x14ac:dyDescent="0.25">
      <c r="A27" s="26">
        <v>34.5</v>
      </c>
      <c r="B27" s="27" t="s">
        <v>183</v>
      </c>
      <c r="C27" s="24">
        <v>65621</v>
      </c>
      <c r="D27" s="24">
        <v>30432</v>
      </c>
      <c r="E27" s="24">
        <v>4789</v>
      </c>
      <c r="F27" s="24">
        <v>10332</v>
      </c>
      <c r="G27" s="24">
        <v>20265</v>
      </c>
      <c r="H27" s="24">
        <v>4379</v>
      </c>
      <c r="I27" s="24">
        <v>29875</v>
      </c>
      <c r="J27" s="24">
        <v>13682</v>
      </c>
      <c r="K27" s="24">
        <v>5635</v>
      </c>
      <c r="L27" s="24">
        <f t="shared" si="0"/>
        <v>185010</v>
      </c>
      <c r="N27" s="62"/>
    </row>
    <row r="28" spans="1:14" x14ac:dyDescent="0.25">
      <c r="A28" s="26">
        <v>34.6</v>
      </c>
      <c r="B28" s="27" t="s">
        <v>184</v>
      </c>
      <c r="C28" s="24">
        <v>63564</v>
      </c>
      <c r="D28" s="24">
        <v>179703</v>
      </c>
      <c r="E28" s="24">
        <v>66402</v>
      </c>
      <c r="F28" s="24">
        <v>45946</v>
      </c>
      <c r="G28" s="24">
        <v>122672</v>
      </c>
      <c r="H28" s="24">
        <v>146122</v>
      </c>
      <c r="I28" s="24">
        <v>269653</v>
      </c>
      <c r="J28" s="24">
        <v>105187</v>
      </c>
      <c r="K28" s="24">
        <v>162098</v>
      </c>
      <c r="L28" s="24">
        <f t="shared" si="0"/>
        <v>1161347</v>
      </c>
      <c r="N28" s="62"/>
    </row>
    <row r="29" spans="1:14" x14ac:dyDescent="0.25">
      <c r="A29" s="26">
        <v>34.700000000000003</v>
      </c>
      <c r="B29" s="27" t="s">
        <v>185</v>
      </c>
      <c r="C29" s="24">
        <v>10276</v>
      </c>
      <c r="D29" s="24">
        <v>16256</v>
      </c>
      <c r="E29" s="24">
        <v>3084</v>
      </c>
      <c r="F29" s="24">
        <v>12950</v>
      </c>
      <c r="G29" s="24">
        <v>13635</v>
      </c>
      <c r="H29" s="24">
        <v>7614</v>
      </c>
      <c r="I29" s="24">
        <v>49528</v>
      </c>
      <c r="J29" s="24">
        <v>10874</v>
      </c>
      <c r="K29" s="24">
        <v>4428</v>
      </c>
      <c r="L29" s="24">
        <f t="shared" si="0"/>
        <v>128645</v>
      </c>
      <c r="N29" s="62"/>
    </row>
    <row r="30" spans="1:14" x14ac:dyDescent="0.25">
      <c r="A30" s="26">
        <v>34.799999999999997</v>
      </c>
      <c r="B30" s="27" t="s">
        <v>186</v>
      </c>
      <c r="C30" s="24">
        <v>98206</v>
      </c>
      <c r="D30" s="24">
        <v>79762</v>
      </c>
      <c r="E30" s="24">
        <v>23952</v>
      </c>
      <c r="F30" s="24">
        <v>42015</v>
      </c>
      <c r="G30" s="24">
        <v>155275</v>
      </c>
      <c r="H30" s="24">
        <v>29543</v>
      </c>
      <c r="I30" s="24">
        <v>119736</v>
      </c>
      <c r="J30" s="24">
        <v>32982</v>
      </c>
      <c r="K30" s="24">
        <v>47784</v>
      </c>
      <c r="L30" s="24">
        <f t="shared" si="0"/>
        <v>629255</v>
      </c>
      <c r="N30" s="62"/>
    </row>
    <row r="31" spans="1:14" x14ac:dyDescent="0.25">
      <c r="A31" s="26">
        <v>34.9</v>
      </c>
      <c r="B31" s="27" t="s">
        <v>187</v>
      </c>
      <c r="C31" s="24">
        <v>222127</v>
      </c>
      <c r="D31" s="24">
        <v>49767</v>
      </c>
      <c r="E31" s="24">
        <v>1151</v>
      </c>
      <c r="F31" s="24">
        <v>26431</v>
      </c>
      <c r="G31" s="24">
        <v>34321</v>
      </c>
      <c r="H31" s="24">
        <v>1459</v>
      </c>
      <c r="I31" s="24">
        <v>415240</v>
      </c>
      <c r="J31" s="24">
        <v>6304</v>
      </c>
      <c r="K31" s="24">
        <v>4662</v>
      </c>
      <c r="L31" s="24">
        <f t="shared" si="0"/>
        <v>761462</v>
      </c>
      <c r="N31" s="62"/>
    </row>
    <row r="32" spans="1:14" x14ac:dyDescent="0.25">
      <c r="A32" s="26">
        <v>34.1</v>
      </c>
      <c r="B32" s="27" t="s">
        <v>188</v>
      </c>
      <c r="C32" s="24">
        <v>90665</v>
      </c>
      <c r="D32" s="24">
        <v>66301</v>
      </c>
      <c r="E32" s="24">
        <v>18504</v>
      </c>
      <c r="F32" s="24">
        <v>126099</v>
      </c>
      <c r="G32" s="24">
        <v>47199</v>
      </c>
      <c r="H32" s="24">
        <v>24505</v>
      </c>
      <c r="I32" s="24">
        <v>236423</v>
      </c>
      <c r="J32" s="24">
        <v>38410</v>
      </c>
      <c r="K32" s="24">
        <v>47997</v>
      </c>
      <c r="L32" s="24">
        <f t="shared" si="0"/>
        <v>696103</v>
      </c>
      <c r="N32" s="62"/>
    </row>
    <row r="33" spans="1:14" x14ac:dyDescent="0.25">
      <c r="A33" s="26">
        <v>34.11</v>
      </c>
      <c r="B33" s="27" t="s">
        <v>189</v>
      </c>
      <c r="C33" s="24">
        <v>95960</v>
      </c>
      <c r="D33" s="24">
        <v>0</v>
      </c>
      <c r="E33" s="24">
        <v>0</v>
      </c>
      <c r="F33" s="24">
        <v>0</v>
      </c>
      <c r="G33" s="24">
        <v>75</v>
      </c>
      <c r="H33" s="24">
        <v>0</v>
      </c>
      <c r="I33" s="24">
        <v>1725</v>
      </c>
      <c r="J33" s="24">
        <v>0</v>
      </c>
      <c r="K33" s="24">
        <v>0</v>
      </c>
      <c r="L33" s="24">
        <f t="shared" si="0"/>
        <v>97760</v>
      </c>
      <c r="N33" s="62"/>
    </row>
    <row r="34" spans="1:14" x14ac:dyDescent="0.25">
      <c r="A34" s="26">
        <v>34.119999999999997</v>
      </c>
      <c r="B34" s="27" t="s">
        <v>190</v>
      </c>
      <c r="C34" s="24">
        <v>276363</v>
      </c>
      <c r="D34" s="24">
        <v>33060</v>
      </c>
      <c r="E34" s="24">
        <v>4796</v>
      </c>
      <c r="F34" s="24">
        <v>18379</v>
      </c>
      <c r="G34" s="24">
        <v>20927</v>
      </c>
      <c r="H34" s="24">
        <v>9243</v>
      </c>
      <c r="I34" s="24">
        <v>58790</v>
      </c>
      <c r="J34" s="24">
        <v>11145</v>
      </c>
      <c r="K34" s="24">
        <v>8120</v>
      </c>
      <c r="L34" s="24">
        <f t="shared" si="0"/>
        <v>440823</v>
      </c>
      <c r="N34" s="62"/>
    </row>
    <row r="35" spans="1:14" x14ac:dyDescent="0.25">
      <c r="A35" s="26">
        <v>34.130000000000003</v>
      </c>
      <c r="B35" s="27" t="s">
        <v>191</v>
      </c>
      <c r="C35" s="24">
        <v>113279</v>
      </c>
      <c r="D35" s="24">
        <v>53462</v>
      </c>
      <c r="E35" s="24">
        <v>16402</v>
      </c>
      <c r="F35" s="24">
        <v>27664</v>
      </c>
      <c r="G35" s="24">
        <v>61539</v>
      </c>
      <c r="H35" s="24">
        <v>25571</v>
      </c>
      <c r="I35" s="24">
        <v>233346</v>
      </c>
      <c r="J35" s="24">
        <v>24639</v>
      </c>
      <c r="K35" s="24">
        <v>28968</v>
      </c>
      <c r="L35" s="24">
        <f t="shared" si="0"/>
        <v>584870</v>
      </c>
      <c r="N35" s="62"/>
    </row>
    <row r="36" spans="1:14" x14ac:dyDescent="0.25">
      <c r="A36" s="26">
        <v>34.14</v>
      </c>
      <c r="B36" s="27" t="s">
        <v>192</v>
      </c>
      <c r="C36" s="24">
        <v>1261855</v>
      </c>
      <c r="D36" s="24">
        <v>90194</v>
      </c>
      <c r="E36" s="24">
        <v>93241</v>
      </c>
      <c r="F36" s="24">
        <v>19899</v>
      </c>
      <c r="G36" s="24">
        <v>252036</v>
      </c>
      <c r="H36" s="24">
        <v>44177</v>
      </c>
      <c r="I36" s="24">
        <v>973980</v>
      </c>
      <c r="J36" s="24">
        <v>60006</v>
      </c>
      <c r="K36" s="24">
        <v>27099</v>
      </c>
      <c r="L36" s="24">
        <f t="shared" si="0"/>
        <v>2822487</v>
      </c>
      <c r="N36" s="62"/>
    </row>
    <row r="37" spans="1:14" x14ac:dyDescent="0.25">
      <c r="A37" s="26">
        <v>34.15</v>
      </c>
      <c r="B37" s="27" t="s">
        <v>193</v>
      </c>
      <c r="C37" s="24">
        <v>79349</v>
      </c>
      <c r="D37" s="24">
        <v>32463</v>
      </c>
      <c r="E37" s="24">
        <v>4629</v>
      </c>
      <c r="F37" s="24">
        <v>2121</v>
      </c>
      <c r="G37" s="24">
        <v>73487</v>
      </c>
      <c r="H37" s="24">
        <v>7708</v>
      </c>
      <c r="I37" s="24">
        <v>340933</v>
      </c>
      <c r="J37" s="24">
        <v>16612</v>
      </c>
      <c r="K37" s="24">
        <v>8458</v>
      </c>
      <c r="L37" s="24">
        <f t="shared" si="0"/>
        <v>565760</v>
      </c>
      <c r="N37" s="62"/>
    </row>
    <row r="38" spans="1:14" x14ac:dyDescent="0.25">
      <c r="A38" s="26">
        <v>34.159999999999997</v>
      </c>
      <c r="B38" s="27" t="s">
        <v>194</v>
      </c>
      <c r="C38" s="24">
        <v>14726</v>
      </c>
      <c r="D38" s="24">
        <v>16613</v>
      </c>
      <c r="E38" s="24">
        <v>2955</v>
      </c>
      <c r="F38" s="24">
        <v>4382</v>
      </c>
      <c r="G38" s="24">
        <v>18262</v>
      </c>
      <c r="H38" s="24">
        <v>28019</v>
      </c>
      <c r="I38" s="24">
        <v>315507</v>
      </c>
      <c r="J38" s="24">
        <v>11476</v>
      </c>
      <c r="K38" s="24">
        <v>13852</v>
      </c>
      <c r="L38" s="24">
        <f t="shared" si="0"/>
        <v>425792</v>
      </c>
      <c r="N38" s="62"/>
    </row>
    <row r="39" spans="1:14" x14ac:dyDescent="0.25">
      <c r="A39" s="26">
        <v>34.17</v>
      </c>
      <c r="B39" s="27" t="s">
        <v>195</v>
      </c>
      <c r="C39" s="24">
        <v>259209</v>
      </c>
      <c r="D39" s="24">
        <v>65716</v>
      </c>
      <c r="E39" s="24">
        <v>9775</v>
      </c>
      <c r="F39" s="24">
        <v>25382</v>
      </c>
      <c r="G39" s="24">
        <v>70541</v>
      </c>
      <c r="H39" s="24">
        <v>11236</v>
      </c>
      <c r="I39" s="24">
        <v>290994</v>
      </c>
      <c r="J39" s="24">
        <v>113980</v>
      </c>
      <c r="K39" s="24">
        <v>93491</v>
      </c>
      <c r="L39" s="24">
        <f t="shared" si="0"/>
        <v>940324</v>
      </c>
      <c r="N39" s="62"/>
    </row>
    <row r="40" spans="1:14" x14ac:dyDescent="0.25">
      <c r="A40" s="26">
        <v>34.18</v>
      </c>
      <c r="B40" s="27" t="s">
        <v>196</v>
      </c>
      <c r="C40" s="24">
        <v>59644</v>
      </c>
      <c r="D40" s="24">
        <v>49282</v>
      </c>
      <c r="E40" s="24">
        <v>24197</v>
      </c>
      <c r="F40" s="24">
        <v>33614</v>
      </c>
      <c r="G40" s="24">
        <v>49373</v>
      </c>
      <c r="H40" s="24">
        <v>28257</v>
      </c>
      <c r="I40" s="24">
        <v>55283</v>
      </c>
      <c r="J40" s="24">
        <v>28938</v>
      </c>
      <c r="K40" s="24">
        <v>36351</v>
      </c>
      <c r="L40" s="24">
        <f t="shared" si="0"/>
        <v>364939</v>
      </c>
      <c r="N40" s="62"/>
    </row>
    <row r="41" spans="1:14" x14ac:dyDescent="0.25">
      <c r="A41" s="26">
        <v>34.19</v>
      </c>
      <c r="B41" s="27" t="s">
        <v>197</v>
      </c>
      <c r="C41" s="24">
        <v>147005</v>
      </c>
      <c r="D41" s="24">
        <v>114801</v>
      </c>
      <c r="E41" s="24">
        <v>24747</v>
      </c>
      <c r="F41" s="24">
        <v>58031</v>
      </c>
      <c r="G41" s="24">
        <v>111818</v>
      </c>
      <c r="H41" s="24">
        <v>63878</v>
      </c>
      <c r="I41" s="24">
        <v>196519</v>
      </c>
      <c r="J41" s="24">
        <v>53937</v>
      </c>
      <c r="K41" s="24">
        <v>49405</v>
      </c>
      <c r="L41" s="24">
        <f t="shared" si="0"/>
        <v>820141</v>
      </c>
      <c r="N41" s="62"/>
    </row>
    <row r="42" spans="1:14" x14ac:dyDescent="0.25">
      <c r="A42" s="26">
        <v>34.200000000000003</v>
      </c>
      <c r="B42" s="27" t="s">
        <v>198</v>
      </c>
      <c r="C42" s="24">
        <v>83988</v>
      </c>
      <c r="D42" s="24">
        <v>74285</v>
      </c>
      <c r="E42" s="24">
        <v>13653</v>
      </c>
      <c r="F42" s="24">
        <v>37988</v>
      </c>
      <c r="G42" s="24">
        <v>79991</v>
      </c>
      <c r="H42" s="24">
        <v>22319</v>
      </c>
      <c r="I42" s="24">
        <v>112023</v>
      </c>
      <c r="J42" s="24">
        <v>31226</v>
      </c>
      <c r="K42" s="24">
        <v>37998</v>
      </c>
      <c r="L42" s="24">
        <f t="shared" si="0"/>
        <v>493471</v>
      </c>
      <c r="N42" s="62"/>
    </row>
    <row r="43" spans="1:14" x14ac:dyDescent="0.25">
      <c r="A43" s="26">
        <v>34.21</v>
      </c>
      <c r="B43" s="27" t="s">
        <v>199</v>
      </c>
      <c r="C43" s="24">
        <v>5284</v>
      </c>
      <c r="D43" s="24">
        <v>71310</v>
      </c>
      <c r="E43" s="24">
        <v>468</v>
      </c>
      <c r="F43" s="24">
        <v>19413</v>
      </c>
      <c r="G43" s="24">
        <v>44898</v>
      </c>
      <c r="H43" s="24">
        <v>14470</v>
      </c>
      <c r="I43" s="24">
        <v>141139</v>
      </c>
      <c r="J43" s="24">
        <v>27374</v>
      </c>
      <c r="K43" s="24">
        <v>4017</v>
      </c>
      <c r="L43" s="24">
        <f t="shared" si="0"/>
        <v>328373</v>
      </c>
      <c r="N43" s="62"/>
    </row>
    <row r="44" spans="1:14" x14ac:dyDescent="0.25">
      <c r="A44" s="22">
        <v>35</v>
      </c>
      <c r="B44" s="23" t="s">
        <v>200</v>
      </c>
      <c r="C44" s="24">
        <v>631041</v>
      </c>
      <c r="D44" s="24">
        <v>1864216</v>
      </c>
      <c r="E44" s="24">
        <v>461063</v>
      </c>
      <c r="F44" s="24">
        <v>877433</v>
      </c>
      <c r="G44" s="24">
        <v>3025561</v>
      </c>
      <c r="H44" s="24">
        <v>639475</v>
      </c>
      <c r="I44" s="24">
        <v>4940123</v>
      </c>
      <c r="J44" s="24">
        <v>545028</v>
      </c>
      <c r="K44" s="24">
        <v>1079341</v>
      </c>
      <c r="L44" s="24">
        <f t="shared" si="0"/>
        <v>14063281</v>
      </c>
      <c r="N44" s="62"/>
    </row>
    <row r="45" spans="1:14" x14ac:dyDescent="0.25">
      <c r="A45" s="22">
        <v>36</v>
      </c>
      <c r="B45" s="23" t="s">
        <v>201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f t="shared" si="0"/>
        <v>0</v>
      </c>
      <c r="N45" s="62"/>
    </row>
    <row r="46" spans="1:14" x14ac:dyDescent="0.25">
      <c r="A46" s="22">
        <v>37</v>
      </c>
      <c r="B46" s="23" t="s">
        <v>202</v>
      </c>
      <c r="C46" s="24">
        <v>8235418</v>
      </c>
      <c r="D46" s="24">
        <v>5628905</v>
      </c>
      <c r="E46" s="24">
        <v>776730</v>
      </c>
      <c r="F46" s="24">
        <v>1857964</v>
      </c>
      <c r="G46" s="24">
        <v>10713501</v>
      </c>
      <c r="H46" s="24">
        <v>1785787</v>
      </c>
      <c r="I46" s="24">
        <v>13345857</v>
      </c>
      <c r="J46" s="24">
        <v>2194808</v>
      </c>
      <c r="K46" s="24">
        <v>4132094</v>
      </c>
      <c r="L46" s="24">
        <f t="shared" si="0"/>
        <v>48671064</v>
      </c>
      <c r="N46" s="62"/>
    </row>
    <row r="47" spans="1:14" x14ac:dyDescent="0.25">
      <c r="A47" s="22">
        <v>38</v>
      </c>
      <c r="B47" s="23" t="s">
        <v>203</v>
      </c>
      <c r="C47" s="24">
        <v>21612868</v>
      </c>
      <c r="D47" s="24">
        <v>16597043</v>
      </c>
      <c r="E47" s="24">
        <v>3767679</v>
      </c>
      <c r="F47" s="24">
        <v>9255384</v>
      </c>
      <c r="G47" s="24">
        <v>26189651</v>
      </c>
      <c r="H47" s="24">
        <v>8848011</v>
      </c>
      <c r="I47" s="24">
        <v>46364751</v>
      </c>
      <c r="J47" s="24">
        <v>9405498</v>
      </c>
      <c r="K47" s="24">
        <v>10706165</v>
      </c>
      <c r="L47" s="24">
        <f t="shared" si="0"/>
        <v>152747050</v>
      </c>
      <c r="N47" s="62"/>
    </row>
    <row r="48" spans="1:14" s="30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4" s="30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4" s="30" customFormat="1" x14ac:dyDescent="0.25">
      <c r="A50" s="28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4" s="30" customFormat="1" x14ac:dyDescent="0.25">
      <c r="A51" s="20" t="s">
        <v>160</v>
      </c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4" ht="15" customHeight="1" x14ac:dyDescent="0.25">
      <c r="A52" s="53" t="s">
        <v>204</v>
      </c>
      <c r="B52" s="54"/>
      <c r="C52" s="21" t="s">
        <v>162</v>
      </c>
      <c r="D52" s="21" t="s">
        <v>1</v>
      </c>
      <c r="E52" s="21" t="s">
        <v>233</v>
      </c>
      <c r="F52" s="21" t="s">
        <v>234</v>
      </c>
      <c r="G52" s="21" t="s">
        <v>235</v>
      </c>
      <c r="H52" s="21" t="s">
        <v>237</v>
      </c>
      <c r="I52" s="21" t="s">
        <v>238</v>
      </c>
      <c r="J52" s="21" t="s">
        <v>239</v>
      </c>
      <c r="K52" s="21" t="s">
        <v>241</v>
      </c>
      <c r="L52" s="21" t="s">
        <v>242</v>
      </c>
    </row>
    <row r="53" spans="1:14" x14ac:dyDescent="0.25">
      <c r="A53" s="55"/>
      <c r="B53" s="56"/>
      <c r="C53" s="21" t="s">
        <v>163</v>
      </c>
      <c r="D53" s="21" t="s">
        <v>163</v>
      </c>
      <c r="E53" s="21" t="s">
        <v>163</v>
      </c>
      <c r="F53" s="21" t="s">
        <v>163</v>
      </c>
      <c r="G53" s="21" t="s">
        <v>163</v>
      </c>
      <c r="H53" s="21" t="s">
        <v>163</v>
      </c>
      <c r="I53" s="21" t="s">
        <v>163</v>
      </c>
      <c r="J53" s="21" t="s">
        <v>163</v>
      </c>
      <c r="K53" s="21" t="s">
        <v>163</v>
      </c>
      <c r="L53" s="21" t="s">
        <v>163</v>
      </c>
    </row>
    <row r="54" spans="1:14" x14ac:dyDescent="0.25">
      <c r="A54" s="57"/>
      <c r="B54" s="58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4" x14ac:dyDescent="0.25">
      <c r="A55" s="31">
        <v>39</v>
      </c>
      <c r="B55" s="32" t="s">
        <v>205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4" x14ac:dyDescent="0.25">
      <c r="A56" s="31">
        <v>39.1</v>
      </c>
      <c r="B56" s="32" t="s">
        <v>206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4" x14ac:dyDescent="0.25">
      <c r="A57" s="33" t="s">
        <v>207</v>
      </c>
      <c r="B57" s="34" t="s">
        <v>208</v>
      </c>
      <c r="C57" s="24">
        <v>5447277</v>
      </c>
      <c r="D57" s="24">
        <v>1282763</v>
      </c>
      <c r="E57" s="24">
        <v>312658</v>
      </c>
      <c r="F57" s="24">
        <v>846559</v>
      </c>
      <c r="G57" s="24">
        <v>3091361</v>
      </c>
      <c r="H57" s="24">
        <v>596530</v>
      </c>
      <c r="I57" s="24">
        <v>8732309</v>
      </c>
      <c r="J57" s="24">
        <v>754497</v>
      </c>
      <c r="K57" s="24">
        <v>435285</v>
      </c>
      <c r="L57" s="24">
        <f t="shared" ref="L57:L61" si="1">SUM(C57:K57)</f>
        <v>21499239</v>
      </c>
      <c r="N57" s="63"/>
    </row>
    <row r="58" spans="1:14" x14ac:dyDescent="0.25">
      <c r="A58" s="33" t="s">
        <v>209</v>
      </c>
      <c r="B58" s="34" t="s">
        <v>210</v>
      </c>
      <c r="C58" s="24">
        <v>2122601</v>
      </c>
      <c r="D58" s="24">
        <v>931859</v>
      </c>
      <c r="E58" s="24">
        <v>122200</v>
      </c>
      <c r="F58" s="24">
        <v>280654</v>
      </c>
      <c r="G58" s="24">
        <v>2481052</v>
      </c>
      <c r="H58" s="24">
        <v>240765</v>
      </c>
      <c r="I58" s="24">
        <v>7142682</v>
      </c>
      <c r="J58" s="24">
        <v>525829</v>
      </c>
      <c r="K58" s="24">
        <v>289344</v>
      </c>
      <c r="L58" s="24">
        <f t="shared" si="1"/>
        <v>14136986</v>
      </c>
      <c r="N58" s="63"/>
    </row>
    <row r="59" spans="1:14" x14ac:dyDescent="0.25">
      <c r="A59" s="33" t="s">
        <v>211</v>
      </c>
      <c r="B59" s="34" t="s">
        <v>212</v>
      </c>
      <c r="C59" s="24">
        <v>133933</v>
      </c>
      <c r="D59" s="24">
        <v>197511</v>
      </c>
      <c r="E59" s="24">
        <v>160306</v>
      </c>
      <c r="F59" s="24">
        <v>457685</v>
      </c>
      <c r="G59" s="24">
        <v>196746</v>
      </c>
      <c r="H59" s="24">
        <v>92189</v>
      </c>
      <c r="I59" s="24">
        <v>206906</v>
      </c>
      <c r="J59" s="24">
        <v>86953</v>
      </c>
      <c r="K59" s="24">
        <v>102496</v>
      </c>
      <c r="L59" s="24">
        <f t="shared" si="1"/>
        <v>1634725</v>
      </c>
      <c r="N59" s="63"/>
    </row>
    <row r="60" spans="1:14" x14ac:dyDescent="0.25">
      <c r="A60" s="33" t="s">
        <v>213</v>
      </c>
      <c r="B60" s="34" t="s">
        <v>214</v>
      </c>
      <c r="C60" s="24">
        <v>780742</v>
      </c>
      <c r="D60" s="24">
        <v>304715</v>
      </c>
      <c r="E60" s="24">
        <v>136434</v>
      </c>
      <c r="F60" s="24">
        <v>203759</v>
      </c>
      <c r="G60" s="24">
        <v>2203330</v>
      </c>
      <c r="H60" s="24">
        <v>146039</v>
      </c>
      <c r="I60" s="24">
        <v>1616055</v>
      </c>
      <c r="J60" s="24">
        <v>168533</v>
      </c>
      <c r="K60" s="24">
        <v>195456</v>
      </c>
      <c r="L60" s="24">
        <f t="shared" si="1"/>
        <v>5755063</v>
      </c>
      <c r="N60" s="63"/>
    </row>
    <row r="61" spans="1:14" x14ac:dyDescent="0.25">
      <c r="A61" s="31">
        <v>40</v>
      </c>
      <c r="B61" s="35" t="s">
        <v>215</v>
      </c>
      <c r="C61" s="24">
        <v>21754</v>
      </c>
      <c r="D61" s="24">
        <v>761</v>
      </c>
      <c r="E61" s="24">
        <v>4823</v>
      </c>
      <c r="F61" s="24">
        <v>0</v>
      </c>
      <c r="G61" s="24">
        <v>234007</v>
      </c>
      <c r="H61" s="24">
        <v>1027</v>
      </c>
      <c r="I61" s="24">
        <v>140304</v>
      </c>
      <c r="J61" s="24">
        <v>0</v>
      </c>
      <c r="K61" s="24">
        <v>5087</v>
      </c>
      <c r="L61" s="24">
        <f t="shared" si="1"/>
        <v>407763</v>
      </c>
      <c r="N61" s="63"/>
    </row>
    <row r="62" spans="1:14" x14ac:dyDescent="0.25">
      <c r="A62" s="31">
        <v>41</v>
      </c>
      <c r="B62" s="32" t="s">
        <v>216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N62" s="63"/>
    </row>
    <row r="63" spans="1:14" x14ac:dyDescent="0.25">
      <c r="A63" s="33">
        <v>41.1</v>
      </c>
      <c r="B63" s="34" t="s">
        <v>217</v>
      </c>
      <c r="C63" s="24">
        <v>371700</v>
      </c>
      <c r="D63" s="24">
        <v>406412</v>
      </c>
      <c r="E63" s="24">
        <v>52395</v>
      </c>
      <c r="F63" s="24">
        <v>94389</v>
      </c>
      <c r="G63" s="24">
        <v>306474</v>
      </c>
      <c r="H63" s="24">
        <v>116550</v>
      </c>
      <c r="I63" s="24">
        <v>472961</v>
      </c>
      <c r="J63" s="24">
        <v>97116</v>
      </c>
      <c r="K63" s="24">
        <v>181119</v>
      </c>
      <c r="L63" s="24">
        <f t="shared" ref="L63:L72" si="2">SUM(C63:K63)</f>
        <v>2099116</v>
      </c>
      <c r="N63" s="63"/>
    </row>
    <row r="64" spans="1:14" x14ac:dyDescent="0.25">
      <c r="A64" s="33">
        <v>41.2</v>
      </c>
      <c r="B64" s="34" t="s">
        <v>218</v>
      </c>
      <c r="C64" s="24">
        <v>61295</v>
      </c>
      <c r="D64" s="24">
        <v>202690</v>
      </c>
      <c r="E64" s="24">
        <v>101162</v>
      </c>
      <c r="F64" s="24">
        <v>406585</v>
      </c>
      <c r="G64" s="24">
        <v>183329</v>
      </c>
      <c r="H64" s="24">
        <v>327427</v>
      </c>
      <c r="I64" s="24">
        <v>370342</v>
      </c>
      <c r="J64" s="24">
        <v>274168</v>
      </c>
      <c r="K64" s="24">
        <v>274463</v>
      </c>
      <c r="L64" s="24">
        <f t="shared" si="2"/>
        <v>2201461</v>
      </c>
      <c r="N64" s="63"/>
    </row>
    <row r="65" spans="1:14" x14ac:dyDescent="0.25">
      <c r="A65" s="31">
        <v>42</v>
      </c>
      <c r="B65" s="35" t="s">
        <v>219</v>
      </c>
      <c r="C65" s="24">
        <v>15</v>
      </c>
      <c r="D65" s="24">
        <v>0</v>
      </c>
      <c r="E65" s="24">
        <v>0</v>
      </c>
      <c r="F65" s="24">
        <v>162</v>
      </c>
      <c r="G65" s="24">
        <v>0</v>
      </c>
      <c r="H65" s="24">
        <v>359</v>
      </c>
      <c r="I65" s="24">
        <v>40</v>
      </c>
      <c r="J65" s="24">
        <v>187</v>
      </c>
      <c r="K65" s="24">
        <v>0</v>
      </c>
      <c r="L65" s="24">
        <f t="shared" si="2"/>
        <v>763</v>
      </c>
      <c r="N65" s="63"/>
    </row>
    <row r="66" spans="1:14" x14ac:dyDescent="0.25">
      <c r="A66" s="31">
        <v>43</v>
      </c>
      <c r="B66" s="35" t="s">
        <v>220</v>
      </c>
      <c r="C66" s="24">
        <v>1272808</v>
      </c>
      <c r="D66" s="24">
        <v>41833</v>
      </c>
      <c r="E66" s="24">
        <v>73532</v>
      </c>
      <c r="F66" s="24">
        <v>107704</v>
      </c>
      <c r="G66" s="24">
        <v>587944</v>
      </c>
      <c r="H66" s="24">
        <v>106050</v>
      </c>
      <c r="I66" s="24">
        <v>2128573</v>
      </c>
      <c r="J66" s="24">
        <v>87869</v>
      </c>
      <c r="K66" s="24">
        <v>83669</v>
      </c>
      <c r="L66" s="24">
        <f t="shared" si="2"/>
        <v>4489982</v>
      </c>
      <c r="N66" s="63"/>
    </row>
    <row r="67" spans="1:14" x14ac:dyDescent="0.25">
      <c r="A67" s="31">
        <v>44</v>
      </c>
      <c r="B67" s="35" t="s">
        <v>221</v>
      </c>
      <c r="C67" s="24">
        <v>48974</v>
      </c>
      <c r="D67" s="24">
        <v>74127</v>
      </c>
      <c r="E67" s="24">
        <v>18038</v>
      </c>
      <c r="F67" s="24">
        <v>858</v>
      </c>
      <c r="G67" s="24">
        <v>71851</v>
      </c>
      <c r="H67" s="24">
        <v>29963</v>
      </c>
      <c r="I67" s="24">
        <v>123276</v>
      </c>
      <c r="J67" s="24">
        <v>20353</v>
      </c>
      <c r="K67" s="24">
        <v>59012</v>
      </c>
      <c r="L67" s="24">
        <f t="shared" si="2"/>
        <v>446452</v>
      </c>
      <c r="N67" s="63"/>
    </row>
    <row r="68" spans="1:14" x14ac:dyDescent="0.25">
      <c r="A68" s="31">
        <v>45</v>
      </c>
      <c r="B68" s="35" t="s">
        <v>222</v>
      </c>
      <c r="C68" s="24">
        <v>145077</v>
      </c>
      <c r="D68" s="24">
        <v>22461</v>
      </c>
      <c r="E68" s="24">
        <v>17037</v>
      </c>
      <c r="F68" s="24">
        <v>0</v>
      </c>
      <c r="G68" s="24">
        <v>7902</v>
      </c>
      <c r="H68" s="24">
        <v>674</v>
      </c>
      <c r="I68" s="24">
        <v>219636</v>
      </c>
      <c r="J68" s="24">
        <v>91581</v>
      </c>
      <c r="K68" s="24">
        <v>71936</v>
      </c>
      <c r="L68" s="24">
        <f t="shared" si="2"/>
        <v>576304</v>
      </c>
      <c r="N68" s="63"/>
    </row>
    <row r="69" spans="1:14" x14ac:dyDescent="0.25">
      <c r="A69" s="31">
        <v>46</v>
      </c>
      <c r="B69" s="35" t="s">
        <v>223</v>
      </c>
      <c r="C69" s="24">
        <v>115187</v>
      </c>
      <c r="D69" s="24">
        <v>59007</v>
      </c>
      <c r="E69" s="24">
        <v>28414</v>
      </c>
      <c r="F69" s="24">
        <v>29032</v>
      </c>
      <c r="G69" s="24">
        <v>149492</v>
      </c>
      <c r="H69" s="24">
        <v>21115</v>
      </c>
      <c r="I69" s="24">
        <v>115139</v>
      </c>
      <c r="J69" s="24">
        <v>74420</v>
      </c>
      <c r="K69" s="24">
        <v>26218</v>
      </c>
      <c r="L69" s="24">
        <f t="shared" si="2"/>
        <v>618024</v>
      </c>
      <c r="N69" s="63"/>
    </row>
    <row r="70" spans="1:14" x14ac:dyDescent="0.25">
      <c r="A70" s="31">
        <v>47</v>
      </c>
      <c r="B70" s="35" t="s">
        <v>224</v>
      </c>
      <c r="C70" s="24">
        <v>0</v>
      </c>
      <c r="D70" s="24">
        <v>0</v>
      </c>
      <c r="E70" s="24">
        <v>0</v>
      </c>
      <c r="F70" s="24">
        <v>6080</v>
      </c>
      <c r="G70" s="24">
        <v>214077</v>
      </c>
      <c r="H70" s="24">
        <v>0</v>
      </c>
      <c r="I70" s="24">
        <v>65642</v>
      </c>
      <c r="J70" s="24">
        <v>0</v>
      </c>
      <c r="K70" s="24">
        <v>0</v>
      </c>
      <c r="L70" s="24">
        <f t="shared" si="2"/>
        <v>285799</v>
      </c>
      <c r="N70" s="63"/>
    </row>
    <row r="71" spans="1:14" x14ac:dyDescent="0.25">
      <c r="A71" s="31">
        <v>48</v>
      </c>
      <c r="B71" s="35" t="s">
        <v>225</v>
      </c>
      <c r="C71" s="24">
        <v>98387</v>
      </c>
      <c r="D71" s="24">
        <v>18354</v>
      </c>
      <c r="E71" s="24">
        <v>24003</v>
      </c>
      <c r="F71" s="24">
        <v>30335</v>
      </c>
      <c r="G71" s="24">
        <v>40546</v>
      </c>
      <c r="H71" s="24">
        <v>6329</v>
      </c>
      <c r="I71" s="24">
        <v>202121</v>
      </c>
      <c r="J71" s="24">
        <v>232219</v>
      </c>
      <c r="K71" s="24">
        <v>12436</v>
      </c>
      <c r="L71" s="24">
        <f t="shared" si="2"/>
        <v>664730</v>
      </c>
      <c r="N71" s="63"/>
    </row>
    <row r="72" spans="1:14" x14ac:dyDescent="0.25">
      <c r="A72" s="31">
        <v>49</v>
      </c>
      <c r="B72" s="35" t="s">
        <v>226</v>
      </c>
      <c r="C72" s="24">
        <v>39370</v>
      </c>
      <c r="D72" s="24">
        <v>12875</v>
      </c>
      <c r="E72" s="24">
        <v>4143</v>
      </c>
      <c r="F72" s="24">
        <v>394</v>
      </c>
      <c r="G72" s="24">
        <v>13802</v>
      </c>
      <c r="H72" s="24">
        <v>11549</v>
      </c>
      <c r="I72" s="24">
        <v>0</v>
      </c>
      <c r="J72" s="24">
        <v>7958</v>
      </c>
      <c r="K72" s="24">
        <v>10762</v>
      </c>
      <c r="L72" s="24">
        <f t="shared" si="2"/>
        <v>100853</v>
      </c>
      <c r="N72" s="63"/>
    </row>
    <row r="73" spans="1:14" x14ac:dyDescent="0.25">
      <c r="A73" s="31">
        <v>50</v>
      </c>
      <c r="B73" s="32" t="s">
        <v>227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63"/>
    </row>
    <row r="74" spans="1:14" x14ac:dyDescent="0.25">
      <c r="A74" s="33">
        <v>50.1</v>
      </c>
      <c r="B74" s="34" t="s">
        <v>35</v>
      </c>
      <c r="C74" s="24">
        <v>768385</v>
      </c>
      <c r="D74" s="24">
        <v>4573150</v>
      </c>
      <c r="E74" s="24">
        <v>496359</v>
      </c>
      <c r="F74" s="24">
        <v>1389993</v>
      </c>
      <c r="G74" s="24">
        <v>4281196</v>
      </c>
      <c r="H74" s="24">
        <v>2253526</v>
      </c>
      <c r="I74" s="24">
        <v>2970355</v>
      </c>
      <c r="J74" s="24">
        <v>2730161</v>
      </c>
      <c r="K74" s="24">
        <v>4278637</v>
      </c>
      <c r="L74" s="24">
        <f t="shared" ref="L74:L81" si="3">SUM(C74:K74)</f>
        <v>23741762</v>
      </c>
      <c r="N74" s="63"/>
    </row>
    <row r="75" spans="1:14" x14ac:dyDescent="0.25">
      <c r="A75" s="33">
        <v>50.2</v>
      </c>
      <c r="B75" s="34" t="s">
        <v>37</v>
      </c>
      <c r="C75" s="24">
        <v>705465</v>
      </c>
      <c r="D75" s="24">
        <v>66561</v>
      </c>
      <c r="E75" s="24">
        <v>21523</v>
      </c>
      <c r="F75" s="24">
        <v>5108</v>
      </c>
      <c r="G75" s="24">
        <v>139710</v>
      </c>
      <c r="H75" s="24">
        <v>4619</v>
      </c>
      <c r="I75" s="24">
        <v>11187</v>
      </c>
      <c r="J75" s="24">
        <v>34554</v>
      </c>
      <c r="K75" s="24">
        <v>140</v>
      </c>
      <c r="L75" s="24">
        <f t="shared" si="3"/>
        <v>988867</v>
      </c>
      <c r="N75" s="63"/>
    </row>
    <row r="76" spans="1:14" x14ac:dyDescent="0.25">
      <c r="A76" s="33">
        <v>50.3</v>
      </c>
      <c r="B76" s="34" t="s">
        <v>228</v>
      </c>
      <c r="C76" s="24">
        <v>333</v>
      </c>
      <c r="D76" s="24">
        <v>26575</v>
      </c>
      <c r="E76" s="24">
        <v>679</v>
      </c>
      <c r="F76" s="24">
        <v>0</v>
      </c>
      <c r="G76" s="24">
        <v>1111</v>
      </c>
      <c r="H76" s="24">
        <v>14742</v>
      </c>
      <c r="I76" s="24">
        <v>0</v>
      </c>
      <c r="J76" s="24">
        <v>0</v>
      </c>
      <c r="K76" s="24">
        <v>15812</v>
      </c>
      <c r="L76" s="24">
        <f t="shared" si="3"/>
        <v>59252</v>
      </c>
      <c r="N76" s="63"/>
    </row>
    <row r="77" spans="1:14" x14ac:dyDescent="0.25">
      <c r="A77" s="33">
        <v>50.4</v>
      </c>
      <c r="B77" s="34" t="s">
        <v>134</v>
      </c>
      <c r="C77" s="24">
        <v>85081</v>
      </c>
      <c r="D77" s="24">
        <v>59564</v>
      </c>
      <c r="E77" s="24">
        <v>1453</v>
      </c>
      <c r="F77" s="24">
        <v>0</v>
      </c>
      <c r="G77" s="24">
        <v>217385</v>
      </c>
      <c r="H77" s="24">
        <v>0</v>
      </c>
      <c r="I77" s="24">
        <v>53565</v>
      </c>
      <c r="J77" s="24">
        <v>0</v>
      </c>
      <c r="K77" s="24">
        <v>1547</v>
      </c>
      <c r="L77" s="24">
        <f t="shared" si="3"/>
        <v>418595</v>
      </c>
      <c r="N77" s="63"/>
    </row>
    <row r="78" spans="1:14" x14ac:dyDescent="0.25">
      <c r="A78" s="33">
        <v>50.5</v>
      </c>
      <c r="B78" s="34" t="s">
        <v>229</v>
      </c>
      <c r="C78" s="24">
        <v>2000821</v>
      </c>
      <c r="D78" s="24">
        <v>4495200</v>
      </c>
      <c r="E78" s="24">
        <v>1208151</v>
      </c>
      <c r="F78" s="24">
        <v>2825572</v>
      </c>
      <c r="G78" s="24">
        <v>4080770</v>
      </c>
      <c r="H78" s="24">
        <v>2521216</v>
      </c>
      <c r="I78" s="24">
        <v>7537224</v>
      </c>
      <c r="J78" s="24">
        <v>1789986</v>
      </c>
      <c r="K78" s="24">
        <v>2806875</v>
      </c>
      <c r="L78" s="24">
        <f t="shared" si="3"/>
        <v>29265815</v>
      </c>
      <c r="N78" s="63"/>
    </row>
    <row r="79" spans="1:14" x14ac:dyDescent="0.25">
      <c r="A79" s="31">
        <v>51</v>
      </c>
      <c r="B79" s="35" t="s">
        <v>230</v>
      </c>
      <c r="C79" s="24">
        <v>658379</v>
      </c>
      <c r="D79" s="24">
        <v>955009</v>
      </c>
      <c r="E79" s="24">
        <v>154532</v>
      </c>
      <c r="F79" s="24">
        <v>232403</v>
      </c>
      <c r="G79" s="24">
        <v>1308342</v>
      </c>
      <c r="H79" s="24">
        <v>142849</v>
      </c>
      <c r="I79" s="24">
        <v>2821468</v>
      </c>
      <c r="J79" s="24">
        <v>335096</v>
      </c>
      <c r="K79" s="24">
        <v>274186</v>
      </c>
      <c r="L79" s="24">
        <f t="shared" si="3"/>
        <v>6882264</v>
      </c>
      <c r="N79" s="63"/>
    </row>
    <row r="80" spans="1:14" x14ac:dyDescent="0.25">
      <c r="A80" s="36">
        <v>52</v>
      </c>
      <c r="B80" s="37" t="s">
        <v>231</v>
      </c>
      <c r="C80" s="24">
        <v>6735284</v>
      </c>
      <c r="D80" s="24">
        <v>2865616</v>
      </c>
      <c r="E80" s="24">
        <v>829837</v>
      </c>
      <c r="F80" s="24">
        <v>2338112</v>
      </c>
      <c r="G80" s="24">
        <v>6379224</v>
      </c>
      <c r="H80" s="24">
        <v>2214493</v>
      </c>
      <c r="I80" s="24">
        <v>11434966</v>
      </c>
      <c r="J80" s="24">
        <v>2094018</v>
      </c>
      <c r="K80" s="24">
        <v>1581685</v>
      </c>
      <c r="L80" s="24">
        <f t="shared" si="3"/>
        <v>36473235</v>
      </c>
      <c r="N80" s="63"/>
    </row>
    <row r="81" spans="1:14" ht="15" customHeight="1" x14ac:dyDescent="0.25">
      <c r="A81" s="31">
        <v>53</v>
      </c>
      <c r="B81" s="35" t="s">
        <v>232</v>
      </c>
      <c r="C81" s="24">
        <v>21612868</v>
      </c>
      <c r="D81" s="24">
        <v>16597043</v>
      </c>
      <c r="E81" s="24">
        <v>3767679</v>
      </c>
      <c r="F81" s="24">
        <v>9255384</v>
      </c>
      <c r="G81" s="24">
        <v>26189651</v>
      </c>
      <c r="H81" s="24">
        <v>8848011</v>
      </c>
      <c r="I81" s="24">
        <v>46364751</v>
      </c>
      <c r="J81" s="24">
        <v>9405498</v>
      </c>
      <c r="K81" s="24">
        <v>10706165</v>
      </c>
      <c r="L81" s="24">
        <f t="shared" si="3"/>
        <v>152747050</v>
      </c>
      <c r="N81" s="63"/>
    </row>
  </sheetData>
  <mergeCells count="3">
    <mergeCell ref="A52:B54"/>
    <mergeCell ref="A1:B1"/>
    <mergeCell ref="A3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83"/>
  <sheetViews>
    <sheetView tabSelected="1" topLeftCell="C1" workbookViewId="0">
      <selection activeCell="N1" sqref="N1:N1048576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14" ht="15.75" x14ac:dyDescent="0.25">
      <c r="A1" s="51"/>
      <c r="B1" s="51"/>
    </row>
    <row r="2" spans="1:14" ht="15.75" x14ac:dyDescent="0.25">
      <c r="A2" s="61" t="s">
        <v>243</v>
      </c>
      <c r="B2" s="61"/>
    </row>
    <row r="3" spans="1:14" ht="15" customHeight="1" x14ac:dyDescent="0.25">
      <c r="A3" s="60" t="s">
        <v>161</v>
      </c>
      <c r="B3" s="60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60"/>
      <c r="B4" s="60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0"/>
      <c r="B5" s="60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38">
        <v>54</v>
      </c>
      <c r="B6" s="39" t="s">
        <v>164</v>
      </c>
      <c r="C6" s="40">
        <v>6778835</v>
      </c>
      <c r="D6" s="40">
        <v>2908160</v>
      </c>
      <c r="E6" s="40">
        <v>632547</v>
      </c>
      <c r="F6" s="40">
        <v>1433848</v>
      </c>
      <c r="G6" s="40">
        <v>5549806</v>
      </c>
      <c r="H6" s="40">
        <v>928218</v>
      </c>
      <c r="I6" s="40">
        <v>9754347</v>
      </c>
      <c r="J6" s="40">
        <v>1166289</v>
      </c>
      <c r="K6" s="40">
        <v>1474620</v>
      </c>
      <c r="L6" s="40">
        <f>SUM(C6:K6)</f>
        <v>30626670</v>
      </c>
      <c r="N6" s="62"/>
    </row>
    <row r="7" spans="1:14" x14ac:dyDescent="0.25">
      <c r="A7" s="38">
        <v>55</v>
      </c>
      <c r="B7" s="23" t="s">
        <v>166</v>
      </c>
      <c r="C7" s="40">
        <v>1024980</v>
      </c>
      <c r="D7" s="40">
        <v>245606</v>
      </c>
      <c r="E7" s="40">
        <v>34106</v>
      </c>
      <c r="F7" s="40">
        <v>80488</v>
      </c>
      <c r="G7" s="40">
        <v>1003144</v>
      </c>
      <c r="H7" s="40">
        <v>39239</v>
      </c>
      <c r="I7" s="40">
        <v>1476429</v>
      </c>
      <c r="J7" s="40">
        <v>44720</v>
      </c>
      <c r="K7" s="40">
        <v>14114</v>
      </c>
      <c r="L7" s="40">
        <f>SUM(C7:K7)</f>
        <v>3962826</v>
      </c>
      <c r="N7" s="62"/>
    </row>
    <row r="8" spans="1:14" x14ac:dyDescent="0.25">
      <c r="A8" s="38">
        <v>56</v>
      </c>
      <c r="B8" s="23" t="s">
        <v>167</v>
      </c>
      <c r="C8" s="40">
        <v>12490</v>
      </c>
      <c r="D8" s="40">
        <v>69</v>
      </c>
      <c r="E8" s="40">
        <v>57</v>
      </c>
      <c r="F8" s="40">
        <v>14204</v>
      </c>
      <c r="G8" s="40">
        <v>25345</v>
      </c>
      <c r="H8" s="40">
        <v>0</v>
      </c>
      <c r="I8" s="40">
        <v>211755</v>
      </c>
      <c r="J8" s="40">
        <v>6875</v>
      </c>
      <c r="K8" s="40">
        <v>15</v>
      </c>
      <c r="L8" s="40">
        <f>SUM(C8:K8)</f>
        <v>270810</v>
      </c>
      <c r="N8" s="62"/>
    </row>
    <row r="9" spans="1:14" x14ac:dyDescent="0.25">
      <c r="A9" s="38">
        <v>57</v>
      </c>
      <c r="B9" s="23" t="s">
        <v>168</v>
      </c>
      <c r="C9" s="40">
        <v>1369150</v>
      </c>
      <c r="D9" s="40">
        <v>414822</v>
      </c>
      <c r="E9" s="40">
        <v>64211</v>
      </c>
      <c r="F9" s="40">
        <v>445039</v>
      </c>
      <c r="G9" s="40">
        <v>1783122</v>
      </c>
      <c r="H9" s="40">
        <v>203781</v>
      </c>
      <c r="I9" s="40">
        <v>4590014</v>
      </c>
      <c r="J9" s="40">
        <v>182112</v>
      </c>
      <c r="K9" s="40">
        <v>66362</v>
      </c>
      <c r="L9" s="40">
        <f>SUM(C9:K9)</f>
        <v>9118613</v>
      </c>
      <c r="N9" s="62"/>
    </row>
    <row r="10" spans="1:14" x14ac:dyDescent="0.25">
      <c r="A10" s="38">
        <v>58</v>
      </c>
      <c r="B10" s="23" t="s">
        <v>169</v>
      </c>
      <c r="C10" s="40">
        <v>2284394</v>
      </c>
      <c r="D10" s="40">
        <v>216849</v>
      </c>
      <c r="E10" s="40">
        <v>24853</v>
      </c>
      <c r="F10" s="40">
        <v>231666</v>
      </c>
      <c r="G10" s="40">
        <v>1401960</v>
      </c>
      <c r="H10" s="40">
        <v>392313</v>
      </c>
      <c r="I10" s="40">
        <v>2168356</v>
      </c>
      <c r="J10" s="40">
        <v>105711</v>
      </c>
      <c r="K10" s="40">
        <v>64387</v>
      </c>
      <c r="L10" s="40">
        <f>SUM(C10:K10)</f>
        <v>6890489</v>
      </c>
      <c r="N10" s="62"/>
    </row>
    <row r="11" spans="1:14" x14ac:dyDescent="0.25">
      <c r="A11" s="38">
        <v>59</v>
      </c>
      <c r="B11" s="23" t="s">
        <v>170</v>
      </c>
      <c r="C11" s="40">
        <v>183427</v>
      </c>
      <c r="D11" s="40">
        <v>0</v>
      </c>
      <c r="E11" s="40">
        <v>1173</v>
      </c>
      <c r="F11" s="40">
        <v>0</v>
      </c>
      <c r="G11" s="40">
        <v>10046</v>
      </c>
      <c r="H11" s="40">
        <v>0</v>
      </c>
      <c r="I11" s="40">
        <v>77619</v>
      </c>
      <c r="J11" s="40">
        <v>0</v>
      </c>
      <c r="K11" s="40">
        <v>0</v>
      </c>
      <c r="L11" s="40">
        <f>SUM(C11:K11)</f>
        <v>272265</v>
      </c>
      <c r="N11" s="62"/>
    </row>
    <row r="12" spans="1:14" x14ac:dyDescent="0.25">
      <c r="A12" s="38">
        <v>60</v>
      </c>
      <c r="B12" s="23" t="s">
        <v>171</v>
      </c>
      <c r="C12" s="40">
        <v>2348417</v>
      </c>
      <c r="D12" s="40">
        <v>1541382</v>
      </c>
      <c r="E12" s="40">
        <v>274242</v>
      </c>
      <c r="F12" s="40">
        <v>609100</v>
      </c>
      <c r="G12" s="40">
        <v>2848404</v>
      </c>
      <c r="H12" s="40">
        <v>695596</v>
      </c>
      <c r="I12" s="40">
        <v>4134094</v>
      </c>
      <c r="J12" s="40">
        <v>476122</v>
      </c>
      <c r="K12" s="40">
        <v>989238</v>
      </c>
      <c r="L12" s="40">
        <f>SUM(C12:K12)</f>
        <v>13916595</v>
      </c>
      <c r="N12" s="62"/>
    </row>
    <row r="13" spans="1:14" x14ac:dyDescent="0.25">
      <c r="A13" s="38">
        <v>61</v>
      </c>
      <c r="B13" s="23" t="s">
        <v>172</v>
      </c>
      <c r="C13" s="40">
        <v>36115</v>
      </c>
      <c r="D13" s="40">
        <v>591550</v>
      </c>
      <c r="E13" s="40">
        <v>0</v>
      </c>
      <c r="F13" s="40">
        <v>0</v>
      </c>
      <c r="G13" s="40">
        <v>1457</v>
      </c>
      <c r="H13" s="40">
        <v>4</v>
      </c>
      <c r="I13" s="40">
        <v>12917</v>
      </c>
      <c r="J13" s="40">
        <v>4136</v>
      </c>
      <c r="K13" s="40">
        <v>8864</v>
      </c>
      <c r="L13" s="40">
        <f>SUM(C13:K13)</f>
        <v>655043</v>
      </c>
      <c r="N13" s="62"/>
    </row>
    <row r="14" spans="1:14" x14ac:dyDescent="0.25">
      <c r="A14" s="38">
        <v>62</v>
      </c>
      <c r="B14" s="23" t="s">
        <v>173</v>
      </c>
      <c r="C14" s="40">
        <v>920318</v>
      </c>
      <c r="D14" s="40">
        <v>854591</v>
      </c>
      <c r="E14" s="40">
        <v>110821</v>
      </c>
      <c r="F14" s="40">
        <v>371030</v>
      </c>
      <c r="G14" s="40">
        <v>2328635</v>
      </c>
      <c r="H14" s="40">
        <v>344736</v>
      </c>
      <c r="I14" s="40">
        <v>3203310</v>
      </c>
      <c r="J14" s="40">
        <v>454828</v>
      </c>
      <c r="K14" s="40">
        <v>500057</v>
      </c>
      <c r="L14" s="40">
        <f>SUM(C14:K14)</f>
        <v>9088326</v>
      </c>
      <c r="N14" s="62"/>
    </row>
    <row r="15" spans="1:14" x14ac:dyDescent="0.25">
      <c r="A15" s="38">
        <v>63</v>
      </c>
      <c r="B15" s="41" t="s">
        <v>244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N15" s="62"/>
    </row>
    <row r="16" spans="1:14" x14ac:dyDescent="0.25">
      <c r="A16" s="43">
        <v>63.1</v>
      </c>
      <c r="B16" s="44" t="s">
        <v>245</v>
      </c>
      <c r="C16" s="40">
        <v>475694</v>
      </c>
      <c r="D16" s="40">
        <v>318065</v>
      </c>
      <c r="E16" s="40">
        <v>167866</v>
      </c>
      <c r="F16" s="40">
        <v>933236</v>
      </c>
      <c r="G16" s="40">
        <v>2330351</v>
      </c>
      <c r="H16" s="40">
        <v>759882</v>
      </c>
      <c r="I16" s="40">
        <v>7632322</v>
      </c>
      <c r="J16" s="40">
        <v>638141</v>
      </c>
      <c r="K16" s="40">
        <v>567961</v>
      </c>
      <c r="L16" s="40">
        <f>SUM(C16:K16)</f>
        <v>13823518</v>
      </c>
      <c r="N16" s="62"/>
    </row>
    <row r="17" spans="1:14" x14ac:dyDescent="0.25">
      <c r="A17" s="43">
        <v>63.2</v>
      </c>
      <c r="B17" s="27" t="s">
        <v>246</v>
      </c>
      <c r="C17" s="40">
        <v>9200405</v>
      </c>
      <c r="D17" s="40">
        <v>4139006</v>
      </c>
      <c r="E17" s="40">
        <v>975644</v>
      </c>
      <c r="F17" s="40">
        <v>2657760</v>
      </c>
      <c r="G17" s="40">
        <v>10140063</v>
      </c>
      <c r="H17" s="40">
        <v>2723648</v>
      </c>
      <c r="I17" s="40">
        <v>24012220</v>
      </c>
      <c r="J17" s="40">
        <v>2532704</v>
      </c>
      <c r="K17" s="40">
        <v>1531679</v>
      </c>
      <c r="L17" s="40">
        <f>SUM(C17:K17)</f>
        <v>57913129</v>
      </c>
      <c r="N17" s="62"/>
    </row>
    <row r="18" spans="1:14" x14ac:dyDescent="0.25">
      <c r="A18" s="43">
        <v>63.3</v>
      </c>
      <c r="B18" s="27" t="s">
        <v>247</v>
      </c>
      <c r="C18" s="40">
        <v>231</v>
      </c>
      <c r="D18" s="40">
        <v>0</v>
      </c>
      <c r="E18" s="40">
        <v>0</v>
      </c>
      <c r="F18" s="40">
        <v>0</v>
      </c>
      <c r="G18" s="40">
        <v>3599</v>
      </c>
      <c r="H18" s="40">
        <v>0</v>
      </c>
      <c r="I18" s="40">
        <v>81595</v>
      </c>
      <c r="J18" s="40">
        <v>0</v>
      </c>
      <c r="K18" s="40">
        <v>0</v>
      </c>
      <c r="L18" s="40">
        <f>SUM(C18:K18)</f>
        <v>85425</v>
      </c>
      <c r="N18" s="62"/>
    </row>
    <row r="19" spans="1:14" x14ac:dyDescent="0.25">
      <c r="A19" s="38">
        <v>64</v>
      </c>
      <c r="B19" s="41" t="s">
        <v>174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62"/>
    </row>
    <row r="20" spans="1:14" x14ac:dyDescent="0.25">
      <c r="A20" s="43">
        <v>64.099999999999994</v>
      </c>
      <c r="B20" s="27" t="s">
        <v>20</v>
      </c>
      <c r="C20" s="40">
        <v>0</v>
      </c>
      <c r="D20" s="40">
        <v>138605</v>
      </c>
      <c r="E20" s="40">
        <v>0</v>
      </c>
      <c r="F20" s="40">
        <v>0</v>
      </c>
      <c r="G20" s="40">
        <v>12190</v>
      </c>
      <c r="H20" s="40">
        <v>43057</v>
      </c>
      <c r="I20" s="40">
        <v>0</v>
      </c>
      <c r="J20" s="40">
        <v>0</v>
      </c>
      <c r="K20" s="40">
        <v>0</v>
      </c>
      <c r="L20" s="40">
        <f>SUM(C20:K20)</f>
        <v>193852</v>
      </c>
      <c r="N20" s="62"/>
    </row>
    <row r="21" spans="1:14" x14ac:dyDescent="0.25">
      <c r="A21" s="43">
        <v>64.2</v>
      </c>
      <c r="B21" s="27" t="s">
        <v>175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f>SUM(C21:K21)</f>
        <v>0</v>
      </c>
      <c r="N21" s="62"/>
    </row>
    <row r="22" spans="1:14" x14ac:dyDescent="0.25">
      <c r="A22" s="43">
        <v>64.3</v>
      </c>
      <c r="B22" s="27" t="s">
        <v>176</v>
      </c>
      <c r="C22" s="40">
        <v>375303</v>
      </c>
      <c r="D22" s="40">
        <v>157423</v>
      </c>
      <c r="E22" s="40">
        <v>73</v>
      </c>
      <c r="F22" s="40">
        <v>9371</v>
      </c>
      <c r="G22" s="40">
        <v>11194</v>
      </c>
      <c r="H22" s="40">
        <v>18380</v>
      </c>
      <c r="I22" s="40">
        <v>795636</v>
      </c>
      <c r="J22" s="40">
        <v>97464</v>
      </c>
      <c r="K22" s="40">
        <v>32053</v>
      </c>
      <c r="L22" s="40">
        <f>SUM(C22:K22)</f>
        <v>1496897</v>
      </c>
      <c r="N22" s="62"/>
    </row>
    <row r="23" spans="1:14" x14ac:dyDescent="0.25">
      <c r="A23" s="43">
        <v>64.400000000000006</v>
      </c>
      <c r="B23" s="27" t="s">
        <v>177</v>
      </c>
      <c r="C23" s="40">
        <v>74520</v>
      </c>
      <c r="D23" s="40">
        <v>34107</v>
      </c>
      <c r="E23" s="40">
        <v>0</v>
      </c>
      <c r="F23" s="40">
        <v>0</v>
      </c>
      <c r="G23" s="40">
        <v>35669</v>
      </c>
      <c r="H23" s="40">
        <v>0</v>
      </c>
      <c r="I23" s="40">
        <v>15448</v>
      </c>
      <c r="J23" s="40">
        <v>0</v>
      </c>
      <c r="K23" s="40">
        <v>0</v>
      </c>
      <c r="L23" s="40">
        <f>SUM(C23:K23)</f>
        <v>159744</v>
      </c>
      <c r="N23" s="62"/>
    </row>
    <row r="24" spans="1:14" x14ac:dyDescent="0.25">
      <c r="A24" s="43">
        <v>64.5</v>
      </c>
      <c r="B24" s="27" t="s">
        <v>134</v>
      </c>
      <c r="C24" s="40">
        <v>7456</v>
      </c>
      <c r="D24" s="40">
        <v>124887</v>
      </c>
      <c r="E24" s="40">
        <v>81289</v>
      </c>
      <c r="F24" s="40">
        <v>4840</v>
      </c>
      <c r="G24" s="40">
        <v>199728</v>
      </c>
      <c r="H24" s="40">
        <v>114933</v>
      </c>
      <c r="I24" s="40">
        <v>183310</v>
      </c>
      <c r="J24" s="40">
        <v>31818</v>
      </c>
      <c r="K24" s="40">
        <v>23093</v>
      </c>
      <c r="L24" s="40">
        <f>SUM(C24:K24)</f>
        <v>771354</v>
      </c>
      <c r="N24" s="62"/>
    </row>
    <row r="25" spans="1:14" x14ac:dyDescent="0.25">
      <c r="A25" s="38">
        <v>65</v>
      </c>
      <c r="B25" s="41" t="s">
        <v>178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N25" s="62"/>
    </row>
    <row r="26" spans="1:14" x14ac:dyDescent="0.25">
      <c r="A26" s="43">
        <v>65.099999999999994</v>
      </c>
      <c r="B26" s="27" t="s">
        <v>179</v>
      </c>
      <c r="C26" s="40">
        <v>15948</v>
      </c>
      <c r="D26" s="40">
        <v>23672</v>
      </c>
      <c r="E26" s="40">
        <v>6285</v>
      </c>
      <c r="F26" s="40">
        <v>2582</v>
      </c>
      <c r="G26" s="40">
        <v>11725</v>
      </c>
      <c r="H26" s="40">
        <v>3516</v>
      </c>
      <c r="I26" s="40">
        <v>10989</v>
      </c>
      <c r="J26" s="40">
        <v>4020</v>
      </c>
      <c r="K26" s="40">
        <v>11792</v>
      </c>
      <c r="L26" s="40">
        <f>SUM(C26:K26)</f>
        <v>90529</v>
      </c>
      <c r="N26" s="62"/>
    </row>
    <row r="27" spans="1:14" x14ac:dyDescent="0.25">
      <c r="A27" s="43">
        <v>65.2</v>
      </c>
      <c r="B27" s="27" t="s">
        <v>180</v>
      </c>
      <c r="C27" s="40">
        <v>11695</v>
      </c>
      <c r="D27" s="40">
        <v>5269</v>
      </c>
      <c r="E27" s="40">
        <v>27</v>
      </c>
      <c r="F27" s="40">
        <v>5900</v>
      </c>
      <c r="G27" s="40">
        <v>140898</v>
      </c>
      <c r="H27" s="40">
        <v>348</v>
      </c>
      <c r="I27" s="40">
        <v>126860</v>
      </c>
      <c r="J27" s="40">
        <v>385</v>
      </c>
      <c r="K27" s="40">
        <v>825</v>
      </c>
      <c r="L27" s="40">
        <f>SUM(C27:K27)</f>
        <v>292207</v>
      </c>
      <c r="N27" s="62"/>
    </row>
    <row r="28" spans="1:14" x14ac:dyDescent="0.25">
      <c r="A28" s="43">
        <v>65.3</v>
      </c>
      <c r="B28" s="27" t="s">
        <v>181</v>
      </c>
      <c r="C28" s="40">
        <v>6356</v>
      </c>
      <c r="D28" s="40">
        <v>5583</v>
      </c>
      <c r="E28" s="40">
        <v>915</v>
      </c>
      <c r="F28" s="40">
        <v>3418</v>
      </c>
      <c r="G28" s="40">
        <v>5549</v>
      </c>
      <c r="H28" s="40">
        <v>2684</v>
      </c>
      <c r="I28" s="40">
        <v>26562</v>
      </c>
      <c r="J28" s="40">
        <v>2533</v>
      </c>
      <c r="K28" s="40">
        <v>38</v>
      </c>
      <c r="L28" s="40">
        <f>SUM(C28:K28)</f>
        <v>53638</v>
      </c>
      <c r="N28" s="62"/>
    </row>
    <row r="29" spans="1:14" x14ac:dyDescent="0.25">
      <c r="A29" s="43">
        <v>65.400000000000006</v>
      </c>
      <c r="B29" s="27" t="s">
        <v>182</v>
      </c>
      <c r="C29" s="40">
        <v>1950</v>
      </c>
      <c r="D29" s="40">
        <v>50</v>
      </c>
      <c r="E29" s="40">
        <v>184</v>
      </c>
      <c r="F29" s="40">
        <v>55</v>
      </c>
      <c r="G29" s="40">
        <v>1607</v>
      </c>
      <c r="H29" s="40">
        <v>1100</v>
      </c>
      <c r="I29" s="40">
        <v>30535</v>
      </c>
      <c r="J29" s="40">
        <v>500</v>
      </c>
      <c r="K29" s="40">
        <v>0</v>
      </c>
      <c r="L29" s="40">
        <f>SUM(C29:K29)</f>
        <v>35981</v>
      </c>
      <c r="N29" s="62"/>
    </row>
    <row r="30" spans="1:14" x14ac:dyDescent="0.25">
      <c r="A30" s="43">
        <v>65.5</v>
      </c>
      <c r="B30" s="27" t="s">
        <v>183</v>
      </c>
      <c r="C30" s="40">
        <v>68184</v>
      </c>
      <c r="D30" s="40">
        <v>4862</v>
      </c>
      <c r="E30" s="40">
        <v>236</v>
      </c>
      <c r="F30" s="40">
        <v>5689</v>
      </c>
      <c r="G30" s="40">
        <v>17973</v>
      </c>
      <c r="H30" s="40">
        <v>499</v>
      </c>
      <c r="I30" s="40">
        <v>12503</v>
      </c>
      <c r="J30" s="40">
        <v>264</v>
      </c>
      <c r="K30" s="40">
        <v>2320</v>
      </c>
      <c r="L30" s="40">
        <f>SUM(C30:K30)</f>
        <v>112530</v>
      </c>
      <c r="N30" s="62"/>
    </row>
    <row r="31" spans="1:14" x14ac:dyDescent="0.25">
      <c r="A31" s="43">
        <v>65.599999999999994</v>
      </c>
      <c r="B31" s="27" t="s">
        <v>184</v>
      </c>
      <c r="C31" s="40">
        <v>129772</v>
      </c>
      <c r="D31" s="40">
        <v>75357</v>
      </c>
      <c r="E31" s="40">
        <v>14980</v>
      </c>
      <c r="F31" s="40">
        <v>460</v>
      </c>
      <c r="G31" s="40">
        <v>42846</v>
      </c>
      <c r="H31" s="40">
        <v>12742</v>
      </c>
      <c r="I31" s="40">
        <v>202792</v>
      </c>
      <c r="J31" s="40">
        <v>33333</v>
      </c>
      <c r="K31" s="40">
        <v>13933</v>
      </c>
      <c r="L31" s="40">
        <f>SUM(C31:K31)</f>
        <v>526215</v>
      </c>
      <c r="N31" s="62"/>
    </row>
    <row r="32" spans="1:14" x14ac:dyDescent="0.25">
      <c r="A32" s="43">
        <v>65.7</v>
      </c>
      <c r="B32" s="27" t="s">
        <v>185</v>
      </c>
      <c r="C32" s="40">
        <v>650</v>
      </c>
      <c r="D32" s="40">
        <v>806</v>
      </c>
      <c r="E32" s="40">
        <v>19</v>
      </c>
      <c r="F32" s="40">
        <v>764</v>
      </c>
      <c r="G32" s="40">
        <v>1199</v>
      </c>
      <c r="H32" s="40">
        <v>182</v>
      </c>
      <c r="I32" s="40">
        <v>6583</v>
      </c>
      <c r="J32" s="40">
        <v>9473</v>
      </c>
      <c r="K32" s="40">
        <v>167</v>
      </c>
      <c r="L32" s="40">
        <f>SUM(C32:K32)</f>
        <v>19843</v>
      </c>
      <c r="N32" s="62"/>
    </row>
    <row r="33" spans="1:14" x14ac:dyDescent="0.25">
      <c r="A33" s="43">
        <v>65.8</v>
      </c>
      <c r="B33" s="27" t="s">
        <v>186</v>
      </c>
      <c r="C33" s="40">
        <v>321087</v>
      </c>
      <c r="D33" s="40">
        <v>132482</v>
      </c>
      <c r="E33" s="40">
        <v>33893</v>
      </c>
      <c r="F33" s="40">
        <v>43267</v>
      </c>
      <c r="G33" s="40">
        <v>235790</v>
      </c>
      <c r="H33" s="40">
        <v>20935</v>
      </c>
      <c r="I33" s="40">
        <v>208359</v>
      </c>
      <c r="J33" s="40">
        <v>32101</v>
      </c>
      <c r="K33" s="40">
        <v>20291</v>
      </c>
      <c r="L33" s="40">
        <f>SUM(C33:K33)</f>
        <v>1048205</v>
      </c>
      <c r="N33" s="62"/>
    </row>
    <row r="34" spans="1:14" x14ac:dyDescent="0.25">
      <c r="A34" s="43">
        <v>65.900000000000006</v>
      </c>
      <c r="B34" s="27" t="s">
        <v>187</v>
      </c>
      <c r="C34" s="40">
        <v>55160</v>
      </c>
      <c r="D34" s="40">
        <v>40244</v>
      </c>
      <c r="E34" s="40">
        <v>1160</v>
      </c>
      <c r="F34" s="40">
        <v>9435</v>
      </c>
      <c r="G34" s="40">
        <v>80696</v>
      </c>
      <c r="H34" s="40">
        <v>163</v>
      </c>
      <c r="I34" s="40">
        <v>137820</v>
      </c>
      <c r="J34" s="40">
        <v>5833</v>
      </c>
      <c r="K34" s="40">
        <v>770</v>
      </c>
      <c r="L34" s="40">
        <f>SUM(C34:K34)</f>
        <v>331281</v>
      </c>
      <c r="N34" s="62"/>
    </row>
    <row r="35" spans="1:14" x14ac:dyDescent="0.25">
      <c r="A35" s="43">
        <v>65.099999999999994</v>
      </c>
      <c r="B35" s="27" t="s">
        <v>188</v>
      </c>
      <c r="C35" s="40">
        <v>12980</v>
      </c>
      <c r="D35" s="40">
        <v>7894</v>
      </c>
      <c r="E35" s="40">
        <v>3062</v>
      </c>
      <c r="F35" s="40">
        <v>21851</v>
      </c>
      <c r="G35" s="40">
        <v>3910</v>
      </c>
      <c r="H35" s="40">
        <v>4412</v>
      </c>
      <c r="I35" s="40">
        <v>132677</v>
      </c>
      <c r="J35" s="40">
        <v>7807</v>
      </c>
      <c r="K35" s="40">
        <v>1650</v>
      </c>
      <c r="L35" s="40">
        <f>SUM(C35:K35)</f>
        <v>196243</v>
      </c>
      <c r="N35" s="62"/>
    </row>
    <row r="36" spans="1:14" x14ac:dyDescent="0.25">
      <c r="A36" s="43">
        <v>65.11</v>
      </c>
      <c r="B36" s="27" t="s">
        <v>189</v>
      </c>
      <c r="C36" s="40">
        <v>14176</v>
      </c>
      <c r="D36" s="40">
        <v>369</v>
      </c>
      <c r="E36" s="40">
        <v>0</v>
      </c>
      <c r="F36" s="40">
        <v>0</v>
      </c>
      <c r="G36" s="40">
        <v>0</v>
      </c>
      <c r="H36" s="40">
        <v>0</v>
      </c>
      <c r="I36" s="40">
        <v>96</v>
      </c>
      <c r="J36" s="40">
        <v>0</v>
      </c>
      <c r="K36" s="40">
        <v>0</v>
      </c>
      <c r="L36" s="40">
        <f>SUM(C36:K36)</f>
        <v>14641</v>
      </c>
      <c r="N36" s="62"/>
    </row>
    <row r="37" spans="1:14" x14ac:dyDescent="0.25">
      <c r="A37" s="43">
        <v>65.12</v>
      </c>
      <c r="B37" s="27" t="s">
        <v>190</v>
      </c>
      <c r="C37" s="40">
        <v>1289</v>
      </c>
      <c r="D37" s="40">
        <v>2060</v>
      </c>
      <c r="E37" s="40">
        <v>338</v>
      </c>
      <c r="F37" s="40">
        <v>8</v>
      </c>
      <c r="G37" s="40">
        <v>24519</v>
      </c>
      <c r="H37" s="40">
        <v>199</v>
      </c>
      <c r="I37" s="40">
        <v>1228</v>
      </c>
      <c r="J37" s="40">
        <v>608</v>
      </c>
      <c r="K37" s="40">
        <v>59</v>
      </c>
      <c r="L37" s="40">
        <f>SUM(C37:K37)</f>
        <v>30308</v>
      </c>
      <c r="N37" s="62"/>
    </row>
    <row r="38" spans="1:14" x14ac:dyDescent="0.25">
      <c r="A38" s="43">
        <v>65.13</v>
      </c>
      <c r="B38" s="27" t="s">
        <v>191</v>
      </c>
      <c r="C38" s="40">
        <v>38256</v>
      </c>
      <c r="D38" s="40">
        <v>10251</v>
      </c>
      <c r="E38" s="40">
        <v>1048</v>
      </c>
      <c r="F38" s="40">
        <v>3882</v>
      </c>
      <c r="G38" s="40">
        <v>22680</v>
      </c>
      <c r="H38" s="40">
        <v>1834</v>
      </c>
      <c r="I38" s="40">
        <v>79173</v>
      </c>
      <c r="J38" s="40">
        <v>4422</v>
      </c>
      <c r="K38" s="40">
        <v>2005</v>
      </c>
      <c r="L38" s="40">
        <f>SUM(C38:K38)</f>
        <v>163551</v>
      </c>
      <c r="N38" s="62"/>
    </row>
    <row r="39" spans="1:14" x14ac:dyDescent="0.25">
      <c r="A39" s="43">
        <v>65.14</v>
      </c>
      <c r="B39" s="27" t="s">
        <v>248</v>
      </c>
      <c r="C39" s="40">
        <v>227698</v>
      </c>
      <c r="D39" s="40">
        <v>64735</v>
      </c>
      <c r="E39" s="40">
        <v>33186</v>
      </c>
      <c r="F39" s="40">
        <v>53872</v>
      </c>
      <c r="G39" s="40">
        <v>83836</v>
      </c>
      <c r="H39" s="40">
        <v>120</v>
      </c>
      <c r="I39" s="40">
        <v>379777</v>
      </c>
      <c r="J39" s="40">
        <v>0</v>
      </c>
      <c r="K39" s="40">
        <v>3921</v>
      </c>
      <c r="L39" s="40">
        <f>SUM(C39:K39)</f>
        <v>847145</v>
      </c>
      <c r="N39" s="62"/>
    </row>
    <row r="40" spans="1:14" x14ac:dyDescent="0.25">
      <c r="A40" s="43">
        <v>65.150000000000006</v>
      </c>
      <c r="B40" s="27" t="s">
        <v>193</v>
      </c>
      <c r="C40" s="40">
        <v>25832</v>
      </c>
      <c r="D40" s="40">
        <v>4356</v>
      </c>
      <c r="E40" s="40">
        <v>35</v>
      </c>
      <c r="F40" s="40">
        <v>2265</v>
      </c>
      <c r="G40" s="40">
        <v>31104</v>
      </c>
      <c r="H40" s="40">
        <v>2171</v>
      </c>
      <c r="I40" s="40">
        <v>228652</v>
      </c>
      <c r="J40" s="40">
        <v>1661</v>
      </c>
      <c r="K40" s="40">
        <v>307</v>
      </c>
      <c r="L40" s="40">
        <f>SUM(C40:K40)</f>
        <v>296383</v>
      </c>
      <c r="N40" s="62"/>
    </row>
    <row r="41" spans="1:14" x14ac:dyDescent="0.25">
      <c r="A41" s="43">
        <v>65.16</v>
      </c>
      <c r="B41" s="27" t="s">
        <v>194</v>
      </c>
      <c r="C41" s="40">
        <v>4036</v>
      </c>
      <c r="D41" s="40">
        <v>1224</v>
      </c>
      <c r="E41" s="40">
        <v>0</v>
      </c>
      <c r="F41" s="40">
        <v>7590</v>
      </c>
      <c r="G41" s="40">
        <v>13550</v>
      </c>
      <c r="H41" s="40">
        <v>3094</v>
      </c>
      <c r="I41" s="40">
        <v>23088</v>
      </c>
      <c r="J41" s="40">
        <v>891</v>
      </c>
      <c r="K41" s="40">
        <v>0</v>
      </c>
      <c r="L41" s="40">
        <f>SUM(C41:K41)</f>
        <v>53473</v>
      </c>
      <c r="N41" s="62"/>
    </row>
    <row r="42" spans="1:14" x14ac:dyDescent="0.25">
      <c r="A42" s="43">
        <v>65.17</v>
      </c>
      <c r="B42" s="27" t="s">
        <v>195</v>
      </c>
      <c r="C42" s="40">
        <v>185954</v>
      </c>
      <c r="D42" s="40">
        <v>5032</v>
      </c>
      <c r="E42" s="40">
        <v>0</v>
      </c>
      <c r="F42" s="40">
        <v>5</v>
      </c>
      <c r="G42" s="40">
        <v>5011</v>
      </c>
      <c r="H42" s="40">
        <v>0</v>
      </c>
      <c r="I42" s="40">
        <v>213318</v>
      </c>
      <c r="J42" s="40">
        <v>6503</v>
      </c>
      <c r="K42" s="40">
        <v>0</v>
      </c>
      <c r="L42" s="40">
        <f>SUM(C42:K42)</f>
        <v>415823</v>
      </c>
      <c r="N42" s="62"/>
    </row>
    <row r="43" spans="1:14" x14ac:dyDescent="0.25">
      <c r="A43" s="43">
        <v>65.180000000000007</v>
      </c>
      <c r="B43" s="27" t="s">
        <v>196</v>
      </c>
      <c r="C43" s="40">
        <v>508</v>
      </c>
      <c r="D43" s="40">
        <v>259</v>
      </c>
      <c r="E43" s="40">
        <v>82</v>
      </c>
      <c r="F43" s="40">
        <v>83</v>
      </c>
      <c r="G43" s="40">
        <v>13714</v>
      </c>
      <c r="H43" s="40">
        <v>81</v>
      </c>
      <c r="I43" s="40">
        <v>13054</v>
      </c>
      <c r="J43" s="40">
        <v>5</v>
      </c>
      <c r="K43" s="40">
        <v>79</v>
      </c>
      <c r="L43" s="40">
        <f>SUM(C43:K43)</f>
        <v>27865</v>
      </c>
      <c r="N43" s="62"/>
    </row>
    <row r="44" spans="1:14" x14ac:dyDescent="0.25">
      <c r="A44" s="43">
        <v>65.19</v>
      </c>
      <c r="B44" s="27" t="s">
        <v>197</v>
      </c>
      <c r="C44" s="40">
        <v>31855</v>
      </c>
      <c r="D44" s="40">
        <v>23988</v>
      </c>
      <c r="E44" s="40">
        <v>2542</v>
      </c>
      <c r="F44" s="40">
        <v>2638</v>
      </c>
      <c r="G44" s="40">
        <v>34986</v>
      </c>
      <c r="H44" s="40">
        <v>729</v>
      </c>
      <c r="I44" s="40">
        <v>117379</v>
      </c>
      <c r="J44" s="40">
        <v>1937</v>
      </c>
      <c r="K44" s="40">
        <v>2619</v>
      </c>
      <c r="L44" s="40">
        <f>SUM(C44:K44)</f>
        <v>218673</v>
      </c>
      <c r="N44" s="62"/>
    </row>
    <row r="45" spans="1:14" x14ac:dyDescent="0.25">
      <c r="A45" s="43">
        <v>65.2</v>
      </c>
      <c r="B45" s="27" t="s">
        <v>198</v>
      </c>
      <c r="C45" s="40">
        <v>65757</v>
      </c>
      <c r="D45" s="40">
        <v>5543</v>
      </c>
      <c r="E45" s="40">
        <v>730</v>
      </c>
      <c r="F45" s="40">
        <v>2186</v>
      </c>
      <c r="G45" s="40">
        <v>81458</v>
      </c>
      <c r="H45" s="40">
        <v>748</v>
      </c>
      <c r="I45" s="40">
        <v>49438</v>
      </c>
      <c r="J45" s="40">
        <v>2379</v>
      </c>
      <c r="K45" s="40">
        <v>98</v>
      </c>
      <c r="L45" s="40">
        <f>SUM(C45:K45)</f>
        <v>208337</v>
      </c>
      <c r="N45" s="62"/>
    </row>
    <row r="46" spans="1:14" x14ac:dyDescent="0.25">
      <c r="A46" s="43">
        <v>65.209999999999994</v>
      </c>
      <c r="B46" s="27" t="s">
        <v>199</v>
      </c>
      <c r="C46" s="40">
        <v>869</v>
      </c>
      <c r="D46" s="40">
        <v>69632</v>
      </c>
      <c r="E46" s="40">
        <v>26</v>
      </c>
      <c r="F46" s="40">
        <v>7918</v>
      </c>
      <c r="G46" s="40">
        <v>88579</v>
      </c>
      <c r="H46" s="40">
        <v>29354</v>
      </c>
      <c r="I46" s="40">
        <v>328820</v>
      </c>
      <c r="J46" s="40">
        <v>25818</v>
      </c>
      <c r="K46" s="40">
        <v>22335</v>
      </c>
      <c r="L46" s="40">
        <f>SUM(C46:K46)</f>
        <v>573351</v>
      </c>
      <c r="N46" s="62"/>
    </row>
    <row r="47" spans="1:14" x14ac:dyDescent="0.25">
      <c r="A47" s="38">
        <v>66</v>
      </c>
      <c r="B47" s="39" t="s">
        <v>200</v>
      </c>
      <c r="C47" s="40">
        <v>1309142</v>
      </c>
      <c r="D47" s="40">
        <v>1296309</v>
      </c>
      <c r="E47" s="40">
        <v>329733</v>
      </c>
      <c r="F47" s="40">
        <v>379519</v>
      </c>
      <c r="G47" s="40">
        <v>1495205</v>
      </c>
      <c r="H47" s="40">
        <v>336753</v>
      </c>
      <c r="I47" s="40">
        <v>227278</v>
      </c>
      <c r="J47" s="40">
        <v>501126</v>
      </c>
      <c r="K47" s="40">
        <v>665115</v>
      </c>
      <c r="L47" s="40">
        <f>SUM(C47:K47)</f>
        <v>6540180</v>
      </c>
      <c r="N47" s="62"/>
    </row>
    <row r="48" spans="1:14" x14ac:dyDescent="0.25">
      <c r="A48" s="38">
        <v>67</v>
      </c>
      <c r="B48" s="39" t="s">
        <v>201</v>
      </c>
      <c r="C48" s="40">
        <v>8487</v>
      </c>
      <c r="D48" s="40">
        <v>121</v>
      </c>
      <c r="E48" s="40">
        <v>0</v>
      </c>
      <c r="F48" s="40">
        <v>0</v>
      </c>
      <c r="G48" s="40">
        <v>0</v>
      </c>
      <c r="H48" s="40">
        <v>0</v>
      </c>
      <c r="I48" s="40">
        <v>389887</v>
      </c>
      <c r="J48" s="40">
        <v>0</v>
      </c>
      <c r="K48" s="40">
        <v>0</v>
      </c>
      <c r="L48" s="40">
        <f>SUM(C48:K48)</f>
        <v>398495</v>
      </c>
      <c r="N48" s="62"/>
    </row>
    <row r="49" spans="1:137" x14ac:dyDescent="0.25">
      <c r="A49" s="38">
        <v>68</v>
      </c>
      <c r="B49" s="39" t="s">
        <v>202</v>
      </c>
      <c r="C49" s="40">
        <v>2725932</v>
      </c>
      <c r="D49" s="40">
        <v>2730382</v>
      </c>
      <c r="E49" s="40">
        <v>621050</v>
      </c>
      <c r="F49" s="40">
        <v>1608733</v>
      </c>
      <c r="G49" s="40">
        <v>4017093</v>
      </c>
      <c r="H49" s="40">
        <v>1221305</v>
      </c>
      <c r="I49" s="40">
        <v>7649717</v>
      </c>
      <c r="J49" s="40">
        <v>1063467</v>
      </c>
      <c r="K49" s="40">
        <v>749749</v>
      </c>
      <c r="L49" s="40">
        <f>SUM(C49:K49)</f>
        <v>22387428</v>
      </c>
      <c r="N49" s="62"/>
    </row>
    <row r="50" spans="1:137" x14ac:dyDescent="0.25">
      <c r="A50" s="38">
        <v>69</v>
      </c>
      <c r="B50" s="39" t="s">
        <v>203</v>
      </c>
      <c r="C50" s="40">
        <v>30355308</v>
      </c>
      <c r="D50" s="40">
        <v>16195602</v>
      </c>
      <c r="E50" s="40">
        <v>3416413</v>
      </c>
      <c r="F50" s="40">
        <v>8952702</v>
      </c>
      <c r="G50" s="40">
        <v>34138641</v>
      </c>
      <c r="H50" s="40">
        <v>7906756</v>
      </c>
      <c r="I50" s="40">
        <v>68945957</v>
      </c>
      <c r="J50" s="40">
        <v>7445986</v>
      </c>
      <c r="K50" s="40">
        <v>6770516</v>
      </c>
      <c r="L50" s="40">
        <f>SUM(C50:K50)</f>
        <v>184127881</v>
      </c>
      <c r="N50" s="62"/>
    </row>
    <row r="51" spans="1:137" s="46" customFormat="1" x14ac:dyDescent="0.2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5"/>
      <c r="N51" s="29"/>
      <c r="O51" s="29"/>
      <c r="P51" s="29"/>
      <c r="Q51" s="29"/>
      <c r="R51" s="29"/>
      <c r="S51" s="45"/>
      <c r="T51" s="29"/>
      <c r="U51" s="29"/>
      <c r="V51" s="45"/>
      <c r="W51" s="29"/>
      <c r="X51" s="29"/>
      <c r="Y51" s="29"/>
      <c r="Z51" s="29"/>
      <c r="AA51" s="29"/>
      <c r="AB51" s="45"/>
      <c r="AC51" s="29"/>
      <c r="AD51" s="29"/>
      <c r="AE51" s="45"/>
      <c r="AF51" s="29"/>
      <c r="AG51" s="29"/>
      <c r="AH51" s="29"/>
      <c r="AI51" s="29"/>
      <c r="AJ51" s="29"/>
      <c r="AK51" s="45"/>
      <c r="AL51" s="29"/>
      <c r="AM51" s="29"/>
      <c r="AN51" s="45"/>
      <c r="AO51" s="29"/>
      <c r="AP51" s="29"/>
      <c r="AQ51" s="29"/>
      <c r="AR51" s="29"/>
      <c r="AS51" s="29"/>
      <c r="AT51" s="45"/>
      <c r="AU51" s="29"/>
      <c r="AV51" s="29"/>
      <c r="AW51" s="45"/>
      <c r="AX51" s="29"/>
      <c r="AY51" s="29"/>
      <c r="AZ51" s="29"/>
      <c r="BA51" s="29"/>
      <c r="BB51" s="29"/>
      <c r="BC51" s="45"/>
      <c r="BD51" s="29"/>
      <c r="BE51" s="29"/>
      <c r="BF51" s="45"/>
      <c r="BG51" s="29"/>
      <c r="BH51" s="29"/>
      <c r="BI51" s="29"/>
      <c r="BJ51" s="29"/>
      <c r="BK51" s="29"/>
      <c r="BL51" s="45"/>
      <c r="BM51" s="29"/>
      <c r="BN51" s="29"/>
      <c r="BO51" s="45"/>
      <c r="BP51" s="29"/>
      <c r="BQ51" s="29"/>
      <c r="BR51" s="29"/>
      <c r="BS51" s="29"/>
      <c r="BT51" s="29"/>
      <c r="BU51" s="45"/>
      <c r="BV51" s="29"/>
      <c r="BW51" s="29"/>
      <c r="BX51" s="45"/>
      <c r="BY51" s="29"/>
      <c r="BZ51" s="29"/>
      <c r="CA51" s="29"/>
      <c r="CB51" s="29"/>
      <c r="CC51" s="29"/>
      <c r="CD51" s="45"/>
      <c r="CE51" s="29"/>
      <c r="CF51" s="29"/>
      <c r="CG51" s="45"/>
      <c r="CH51" s="29"/>
      <c r="CI51" s="29"/>
      <c r="CJ51" s="29"/>
      <c r="CK51" s="29"/>
      <c r="CL51" s="29"/>
      <c r="CM51" s="45"/>
      <c r="CN51" s="29"/>
      <c r="CO51" s="29"/>
      <c r="CP51" s="45"/>
      <c r="CQ51" s="29"/>
      <c r="CR51" s="29"/>
      <c r="CS51" s="29"/>
      <c r="CT51" s="29"/>
      <c r="CU51" s="29"/>
      <c r="CV51" s="45"/>
      <c r="CW51" s="29"/>
      <c r="CX51" s="29"/>
      <c r="CY51" s="45"/>
      <c r="CZ51" s="29"/>
      <c r="DA51" s="29"/>
      <c r="DB51" s="29"/>
      <c r="DC51" s="29"/>
      <c r="DD51" s="29"/>
      <c r="DE51" s="45"/>
      <c r="DF51" s="29"/>
      <c r="DG51" s="29"/>
      <c r="DH51" s="45"/>
      <c r="DI51" s="29"/>
      <c r="DJ51" s="29"/>
      <c r="DK51" s="29"/>
      <c r="DL51" s="29"/>
      <c r="DM51" s="29"/>
      <c r="DN51" s="45"/>
      <c r="DO51" s="29"/>
      <c r="DP51" s="29"/>
      <c r="DQ51" s="45"/>
      <c r="DR51" s="29"/>
      <c r="DS51" s="29"/>
      <c r="DT51" s="29"/>
      <c r="DU51" s="29"/>
      <c r="DV51" s="29"/>
      <c r="DW51" s="45"/>
      <c r="DX51" s="29"/>
      <c r="DY51" s="29"/>
      <c r="DZ51" s="45"/>
      <c r="EA51" s="29"/>
      <c r="EB51" s="29"/>
      <c r="EC51" s="29"/>
      <c r="ED51" s="29"/>
      <c r="EE51" s="29"/>
      <c r="EF51" s="45"/>
      <c r="EG51" s="29"/>
    </row>
    <row r="52" spans="1:137" s="30" customFormat="1" x14ac:dyDescent="0.2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37" s="30" customFormat="1" x14ac:dyDescent="0.25">
      <c r="A53" s="28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37" s="30" customFormat="1" ht="15.75" x14ac:dyDescent="0.25">
      <c r="A54" s="61" t="s">
        <v>243</v>
      </c>
      <c r="B54" s="61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37" ht="15.75" customHeight="1" x14ac:dyDescent="0.25">
      <c r="A55" s="60" t="s">
        <v>204</v>
      </c>
      <c r="B55" s="60"/>
      <c r="C55" s="21" t="s">
        <v>162</v>
      </c>
      <c r="D55" s="21" t="s">
        <v>1</v>
      </c>
      <c r="E55" s="21" t="s">
        <v>233</v>
      </c>
      <c r="F55" s="21" t="s">
        <v>234</v>
      </c>
      <c r="G55" s="21" t="s">
        <v>235</v>
      </c>
      <c r="H55" s="21" t="s">
        <v>237</v>
      </c>
      <c r="I55" s="21" t="s">
        <v>238</v>
      </c>
      <c r="J55" s="21" t="s">
        <v>239</v>
      </c>
      <c r="K55" s="21" t="s">
        <v>241</v>
      </c>
      <c r="L55" s="21" t="s">
        <v>242</v>
      </c>
    </row>
    <row r="56" spans="1:137" x14ac:dyDescent="0.25">
      <c r="A56" s="60"/>
      <c r="B56" s="60"/>
      <c r="C56" s="21" t="s">
        <v>163</v>
      </c>
      <c r="D56" s="21" t="s">
        <v>163</v>
      </c>
      <c r="E56" s="21" t="s">
        <v>163</v>
      </c>
      <c r="F56" s="21" t="s">
        <v>163</v>
      </c>
      <c r="G56" s="21" t="s">
        <v>163</v>
      </c>
      <c r="H56" s="21" t="s">
        <v>163</v>
      </c>
      <c r="I56" s="21" t="s">
        <v>163</v>
      </c>
      <c r="J56" s="21" t="s">
        <v>163</v>
      </c>
      <c r="K56" s="21" t="s">
        <v>163</v>
      </c>
      <c r="L56" s="21" t="s">
        <v>163</v>
      </c>
    </row>
    <row r="57" spans="1:137" x14ac:dyDescent="0.25">
      <c r="A57" s="60"/>
      <c r="B57" s="60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37" x14ac:dyDescent="0.25">
      <c r="A58" s="47">
        <v>70</v>
      </c>
      <c r="B58" s="48" t="s">
        <v>216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7" x14ac:dyDescent="0.25">
      <c r="A59" s="43">
        <v>70.099999999999994</v>
      </c>
      <c r="B59" s="44" t="s">
        <v>217</v>
      </c>
      <c r="C59" s="40">
        <v>307156</v>
      </c>
      <c r="D59" s="40">
        <v>856</v>
      </c>
      <c r="E59" s="40">
        <v>359</v>
      </c>
      <c r="F59" s="40">
        <v>10439</v>
      </c>
      <c r="G59" s="40">
        <v>330588</v>
      </c>
      <c r="H59" s="40">
        <v>60</v>
      </c>
      <c r="I59" s="40">
        <v>208397</v>
      </c>
      <c r="J59" s="40">
        <v>41346</v>
      </c>
      <c r="K59" s="40">
        <v>0</v>
      </c>
      <c r="L59" s="40">
        <f>SUM(C59:K59)</f>
        <v>899201</v>
      </c>
      <c r="N59" s="64"/>
    </row>
    <row r="60" spans="1:137" x14ac:dyDescent="0.25">
      <c r="A60" s="43">
        <v>70.2</v>
      </c>
      <c r="B60" s="44" t="s">
        <v>218</v>
      </c>
      <c r="C60" s="40">
        <v>210250</v>
      </c>
      <c r="D60" s="40">
        <v>214208</v>
      </c>
      <c r="E60" s="40">
        <v>13147</v>
      </c>
      <c r="F60" s="40">
        <v>41662</v>
      </c>
      <c r="G60" s="40">
        <v>191738</v>
      </c>
      <c r="H60" s="40">
        <v>0</v>
      </c>
      <c r="I60" s="40">
        <v>787790</v>
      </c>
      <c r="J60" s="40">
        <v>719</v>
      </c>
      <c r="K60" s="40">
        <v>7272</v>
      </c>
      <c r="L60" s="40">
        <f>SUM(C60:K60)</f>
        <v>1466786</v>
      </c>
      <c r="N60" s="64"/>
    </row>
    <row r="61" spans="1:137" x14ac:dyDescent="0.25">
      <c r="A61" s="38">
        <v>71</v>
      </c>
      <c r="B61" s="50" t="s">
        <v>219</v>
      </c>
      <c r="C61" s="40">
        <v>0</v>
      </c>
      <c r="D61" s="40">
        <v>0</v>
      </c>
      <c r="E61" s="40">
        <v>0</v>
      </c>
      <c r="F61" s="40">
        <v>4</v>
      </c>
      <c r="G61" s="40">
        <v>0</v>
      </c>
      <c r="H61" s="40">
        <v>0</v>
      </c>
      <c r="I61" s="40">
        <v>114</v>
      </c>
      <c r="J61" s="40">
        <v>0</v>
      </c>
      <c r="K61" s="40">
        <v>0</v>
      </c>
      <c r="L61" s="40">
        <f>SUM(C61:K61)</f>
        <v>118</v>
      </c>
      <c r="N61" s="64"/>
    </row>
    <row r="62" spans="1:137" x14ac:dyDescent="0.25">
      <c r="A62" s="38">
        <v>72</v>
      </c>
      <c r="B62" s="39" t="s">
        <v>220</v>
      </c>
      <c r="C62" s="40">
        <v>1830</v>
      </c>
      <c r="D62" s="40">
        <v>340</v>
      </c>
      <c r="E62" s="40">
        <v>13622</v>
      </c>
      <c r="F62" s="40">
        <v>804</v>
      </c>
      <c r="G62" s="40">
        <v>8812</v>
      </c>
      <c r="H62" s="40">
        <v>6282</v>
      </c>
      <c r="I62" s="40">
        <v>10073</v>
      </c>
      <c r="J62" s="40">
        <v>4751</v>
      </c>
      <c r="K62" s="40">
        <v>3544</v>
      </c>
      <c r="L62" s="40">
        <f>SUM(C62:K62)</f>
        <v>50058</v>
      </c>
      <c r="N62" s="64"/>
    </row>
    <row r="63" spans="1:137" x14ac:dyDescent="0.25">
      <c r="A63" s="38">
        <v>73</v>
      </c>
      <c r="B63" s="39" t="s">
        <v>221</v>
      </c>
      <c r="C63" s="40">
        <v>44864</v>
      </c>
      <c r="D63" s="40">
        <v>16481</v>
      </c>
      <c r="E63" s="40">
        <v>116</v>
      </c>
      <c r="F63" s="40">
        <v>6</v>
      </c>
      <c r="G63" s="40">
        <v>53641</v>
      </c>
      <c r="H63" s="40">
        <v>33403</v>
      </c>
      <c r="I63" s="40">
        <v>64291</v>
      </c>
      <c r="J63" s="40">
        <v>21256</v>
      </c>
      <c r="K63" s="40">
        <v>37674</v>
      </c>
      <c r="L63" s="40">
        <f>SUM(C63:K63)</f>
        <v>271732</v>
      </c>
      <c r="N63" s="64"/>
    </row>
    <row r="64" spans="1:137" x14ac:dyDescent="0.25">
      <c r="A64" s="38">
        <v>74</v>
      </c>
      <c r="B64" s="39" t="s">
        <v>222</v>
      </c>
      <c r="C64" s="40">
        <v>156816</v>
      </c>
      <c r="D64" s="40">
        <v>1124</v>
      </c>
      <c r="E64" s="40">
        <v>134</v>
      </c>
      <c r="F64" s="40">
        <v>4725</v>
      </c>
      <c r="G64" s="40">
        <v>7122</v>
      </c>
      <c r="H64" s="40">
        <v>20510</v>
      </c>
      <c r="I64" s="40">
        <v>287005</v>
      </c>
      <c r="J64" s="40">
        <v>60923</v>
      </c>
      <c r="K64" s="40">
        <v>24588</v>
      </c>
      <c r="L64" s="40">
        <f>SUM(C64:K64)</f>
        <v>562947</v>
      </c>
      <c r="N64" s="64"/>
    </row>
    <row r="65" spans="1:14" x14ac:dyDescent="0.25">
      <c r="A65" s="38">
        <v>75</v>
      </c>
      <c r="B65" s="39" t="s">
        <v>223</v>
      </c>
      <c r="C65" s="40">
        <v>326289</v>
      </c>
      <c r="D65" s="40">
        <v>13018</v>
      </c>
      <c r="E65" s="40">
        <v>11843</v>
      </c>
      <c r="F65" s="40">
        <v>23050</v>
      </c>
      <c r="G65" s="40">
        <v>460023</v>
      </c>
      <c r="H65" s="40">
        <v>5702</v>
      </c>
      <c r="I65" s="40">
        <v>307454</v>
      </c>
      <c r="J65" s="40">
        <v>6430</v>
      </c>
      <c r="K65" s="40">
        <v>2399</v>
      </c>
      <c r="L65" s="40">
        <f>SUM(C65:K65)</f>
        <v>1156208</v>
      </c>
      <c r="N65" s="64"/>
    </row>
    <row r="66" spans="1:14" x14ac:dyDescent="0.25">
      <c r="A66" s="38">
        <v>76</v>
      </c>
      <c r="B66" s="39" t="s">
        <v>224</v>
      </c>
      <c r="C66" s="40">
        <v>847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f>SUM(C66:K66)</f>
        <v>847</v>
      </c>
      <c r="N66" s="64"/>
    </row>
    <row r="67" spans="1:14" x14ac:dyDescent="0.25">
      <c r="A67" s="38">
        <v>77</v>
      </c>
      <c r="B67" s="39" t="s">
        <v>225</v>
      </c>
      <c r="C67" s="40">
        <v>77996</v>
      </c>
      <c r="D67" s="40">
        <v>7561</v>
      </c>
      <c r="E67" s="40">
        <v>54512</v>
      </c>
      <c r="F67" s="40">
        <v>17228</v>
      </c>
      <c r="G67" s="40">
        <v>99669</v>
      </c>
      <c r="H67" s="40">
        <v>0</v>
      </c>
      <c r="I67" s="40">
        <v>161690</v>
      </c>
      <c r="J67" s="40">
        <v>42788</v>
      </c>
      <c r="K67" s="40">
        <v>156267</v>
      </c>
      <c r="L67" s="40">
        <f>SUM(C67:K67)</f>
        <v>617711</v>
      </c>
      <c r="N67" s="64"/>
    </row>
    <row r="68" spans="1:14" ht="26.25" x14ac:dyDescent="0.25">
      <c r="A68" s="38">
        <v>78</v>
      </c>
      <c r="B68" s="39" t="s">
        <v>226</v>
      </c>
      <c r="C68" s="40">
        <v>31120</v>
      </c>
      <c r="D68" s="40">
        <v>5535</v>
      </c>
      <c r="E68" s="40">
        <v>0</v>
      </c>
      <c r="F68" s="40">
        <v>0</v>
      </c>
      <c r="G68" s="40">
        <v>17608</v>
      </c>
      <c r="H68" s="40">
        <v>0</v>
      </c>
      <c r="I68" s="40">
        <v>0</v>
      </c>
      <c r="J68" s="40">
        <v>22768</v>
      </c>
      <c r="K68" s="40">
        <v>0</v>
      </c>
      <c r="L68" s="40">
        <f>SUM(C68:K68)</f>
        <v>77031</v>
      </c>
      <c r="N68" s="64"/>
    </row>
    <row r="69" spans="1:14" x14ac:dyDescent="0.25">
      <c r="A69" s="38">
        <v>79</v>
      </c>
      <c r="B69" s="48" t="s">
        <v>249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N69" s="64"/>
    </row>
    <row r="70" spans="1:14" x14ac:dyDescent="0.25">
      <c r="A70" s="43">
        <v>79.099999999999994</v>
      </c>
      <c r="B70" s="44" t="s">
        <v>250</v>
      </c>
      <c r="C70" s="40">
        <v>3333310</v>
      </c>
      <c r="D70" s="40">
        <v>1232321</v>
      </c>
      <c r="E70" s="40">
        <v>509231</v>
      </c>
      <c r="F70" s="40">
        <v>1556517</v>
      </c>
      <c r="G70" s="40">
        <v>3764274</v>
      </c>
      <c r="H70" s="40">
        <v>1061977</v>
      </c>
      <c r="I70" s="40">
        <v>10990134</v>
      </c>
      <c r="J70" s="40">
        <v>961113</v>
      </c>
      <c r="K70" s="40">
        <v>596214</v>
      </c>
      <c r="L70" s="40">
        <f>SUM(C70:K70)</f>
        <v>24005091</v>
      </c>
      <c r="N70" s="64"/>
    </row>
    <row r="71" spans="1:14" x14ac:dyDescent="0.25">
      <c r="A71" s="43">
        <v>79.2</v>
      </c>
      <c r="B71" s="44" t="s">
        <v>251</v>
      </c>
      <c r="C71" s="40">
        <v>13601809</v>
      </c>
      <c r="D71" s="40">
        <v>5514460</v>
      </c>
      <c r="E71" s="40">
        <v>1320813</v>
      </c>
      <c r="F71" s="40">
        <v>3434653</v>
      </c>
      <c r="G71" s="40">
        <v>14425476</v>
      </c>
      <c r="H71" s="40">
        <v>3439699</v>
      </c>
      <c r="I71" s="40">
        <v>34814910</v>
      </c>
      <c r="J71" s="40">
        <v>3011407</v>
      </c>
      <c r="K71" s="40">
        <v>1988272</v>
      </c>
      <c r="L71" s="40">
        <f>SUM(C71:K71)</f>
        <v>81551499</v>
      </c>
      <c r="N71" s="64"/>
    </row>
    <row r="72" spans="1:14" x14ac:dyDescent="0.25">
      <c r="A72" s="43">
        <v>79.3</v>
      </c>
      <c r="B72" s="44" t="s">
        <v>252</v>
      </c>
      <c r="C72" s="40">
        <v>1354334</v>
      </c>
      <c r="D72" s="40">
        <v>582070</v>
      </c>
      <c r="E72" s="40">
        <v>175096</v>
      </c>
      <c r="F72" s="40">
        <v>447365</v>
      </c>
      <c r="G72" s="40">
        <v>914661</v>
      </c>
      <c r="H72" s="40">
        <v>324507</v>
      </c>
      <c r="I72" s="40">
        <v>3278644</v>
      </c>
      <c r="J72" s="40">
        <v>404688</v>
      </c>
      <c r="K72" s="40">
        <v>228847</v>
      </c>
      <c r="L72" s="40">
        <f>SUM(C72:K72)</f>
        <v>7710212</v>
      </c>
      <c r="N72" s="64"/>
    </row>
    <row r="73" spans="1:14" x14ac:dyDescent="0.25">
      <c r="A73" s="43">
        <v>79.400000000000006</v>
      </c>
      <c r="B73" s="44" t="s">
        <v>253</v>
      </c>
      <c r="C73" s="40">
        <v>1832047</v>
      </c>
      <c r="D73" s="40">
        <v>739673</v>
      </c>
      <c r="E73" s="40">
        <v>207258</v>
      </c>
      <c r="F73" s="40">
        <v>613754</v>
      </c>
      <c r="G73" s="40">
        <v>1197590</v>
      </c>
      <c r="H73" s="40">
        <v>315056</v>
      </c>
      <c r="I73" s="40">
        <v>4354784</v>
      </c>
      <c r="J73" s="40">
        <v>370484</v>
      </c>
      <c r="K73" s="40">
        <v>131907</v>
      </c>
      <c r="L73" s="40">
        <f>SUM(C73:K73)</f>
        <v>9762553</v>
      </c>
      <c r="N73" s="64"/>
    </row>
    <row r="74" spans="1:14" x14ac:dyDescent="0.25">
      <c r="A74" s="43">
        <v>79.5</v>
      </c>
      <c r="B74" s="44" t="s">
        <v>254</v>
      </c>
      <c r="C74" s="40">
        <v>542289</v>
      </c>
      <c r="D74" s="40">
        <v>18419</v>
      </c>
      <c r="E74" s="40">
        <v>50263</v>
      </c>
      <c r="F74" s="40">
        <v>1705</v>
      </c>
      <c r="G74" s="40">
        <v>164227</v>
      </c>
      <c r="H74" s="40">
        <v>103</v>
      </c>
      <c r="I74" s="40">
        <v>490735</v>
      </c>
      <c r="J74" s="40">
        <v>5953</v>
      </c>
      <c r="K74" s="40">
        <v>7110</v>
      </c>
      <c r="L74" s="40">
        <f>SUM(C74:K74)</f>
        <v>1280804</v>
      </c>
      <c r="N74" s="64"/>
    </row>
    <row r="75" spans="1:14" x14ac:dyDescent="0.25">
      <c r="A75" s="38">
        <v>80</v>
      </c>
      <c r="B75" s="48" t="s">
        <v>227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4" x14ac:dyDescent="0.25">
      <c r="A76" s="43">
        <v>80.099999999999994</v>
      </c>
      <c r="B76" s="44" t="s">
        <v>35</v>
      </c>
      <c r="C76" s="40">
        <v>1669479</v>
      </c>
      <c r="D76" s="40">
        <v>1581177</v>
      </c>
      <c r="E76" s="40">
        <v>195574</v>
      </c>
      <c r="F76" s="40">
        <v>497612</v>
      </c>
      <c r="G76" s="40">
        <v>2570369</v>
      </c>
      <c r="H76" s="40">
        <v>1060669</v>
      </c>
      <c r="I76" s="40">
        <v>486881</v>
      </c>
      <c r="J76" s="40">
        <v>494625</v>
      </c>
      <c r="K76" s="40">
        <v>665886</v>
      </c>
      <c r="L76" s="40">
        <f>SUM(C76:K76)</f>
        <v>9222272</v>
      </c>
      <c r="N76" s="64"/>
    </row>
    <row r="77" spans="1:14" x14ac:dyDescent="0.25">
      <c r="A77" s="43">
        <v>80.2</v>
      </c>
      <c r="B77" s="44" t="s">
        <v>37</v>
      </c>
      <c r="C77" s="40">
        <v>531098</v>
      </c>
      <c r="D77" s="40">
        <v>58612</v>
      </c>
      <c r="E77" s="40">
        <v>19953</v>
      </c>
      <c r="F77" s="40">
        <v>0</v>
      </c>
      <c r="G77" s="40">
        <v>9437</v>
      </c>
      <c r="H77" s="40">
        <v>16714</v>
      </c>
      <c r="I77" s="40">
        <v>2778</v>
      </c>
      <c r="J77" s="40">
        <v>1989</v>
      </c>
      <c r="K77" s="40">
        <v>0</v>
      </c>
      <c r="L77" s="40">
        <f>SUM(C77:K77)</f>
        <v>640581</v>
      </c>
      <c r="N77" s="64"/>
    </row>
    <row r="78" spans="1:14" x14ac:dyDescent="0.25">
      <c r="A78" s="43">
        <v>80.3</v>
      </c>
      <c r="B78" s="44" t="s">
        <v>228</v>
      </c>
      <c r="C78" s="40">
        <v>0</v>
      </c>
      <c r="D78" s="40">
        <v>5861</v>
      </c>
      <c r="E78" s="40">
        <v>0</v>
      </c>
      <c r="F78" s="40">
        <v>0</v>
      </c>
      <c r="G78" s="40">
        <v>7441</v>
      </c>
      <c r="H78" s="40">
        <v>4500</v>
      </c>
      <c r="I78" s="40">
        <v>0</v>
      </c>
      <c r="J78" s="40">
        <v>0</v>
      </c>
      <c r="K78" s="40">
        <v>0</v>
      </c>
      <c r="L78" s="40">
        <f>SUM(C78:K78)</f>
        <v>17802</v>
      </c>
      <c r="N78" s="64"/>
    </row>
    <row r="79" spans="1:14" x14ac:dyDescent="0.25">
      <c r="A79" s="43">
        <v>80.400000000000006</v>
      </c>
      <c r="B79" s="44" t="s">
        <v>134</v>
      </c>
      <c r="C79" s="40">
        <v>217997</v>
      </c>
      <c r="D79" s="40">
        <v>81390</v>
      </c>
      <c r="E79" s="40">
        <v>2505</v>
      </c>
      <c r="F79" s="40">
        <v>0</v>
      </c>
      <c r="G79" s="40">
        <v>261548</v>
      </c>
      <c r="H79" s="40">
        <v>0</v>
      </c>
      <c r="I79" s="40">
        <v>60004</v>
      </c>
      <c r="J79" s="40">
        <v>0</v>
      </c>
      <c r="K79" s="40">
        <v>3631</v>
      </c>
      <c r="L79" s="40">
        <f>SUM(C79:K79)</f>
        <v>627075</v>
      </c>
      <c r="N79" s="64"/>
    </row>
    <row r="80" spans="1:14" x14ac:dyDescent="0.25">
      <c r="A80" s="43">
        <v>80.5</v>
      </c>
      <c r="B80" s="44" t="s">
        <v>229</v>
      </c>
      <c r="C80" s="40">
        <v>4044382</v>
      </c>
      <c r="D80" s="40">
        <v>3425092</v>
      </c>
      <c r="E80" s="40">
        <v>296523</v>
      </c>
      <c r="F80" s="40">
        <v>1017078</v>
      </c>
      <c r="G80" s="40">
        <v>5551008</v>
      </c>
      <c r="H80" s="40">
        <v>341571</v>
      </c>
      <c r="I80" s="40">
        <v>9686619</v>
      </c>
      <c r="J80" s="40">
        <v>795351</v>
      </c>
      <c r="K80" s="40">
        <v>1045197</v>
      </c>
      <c r="L80" s="40">
        <f>SUM(C80:K80)</f>
        <v>26202821</v>
      </c>
      <c r="N80" s="64"/>
    </row>
    <row r="81" spans="1:14" x14ac:dyDescent="0.25">
      <c r="A81" s="38">
        <v>81</v>
      </c>
      <c r="B81" s="39" t="s">
        <v>230</v>
      </c>
      <c r="C81" s="40">
        <v>553162</v>
      </c>
      <c r="D81" s="40">
        <v>347560</v>
      </c>
      <c r="E81" s="40">
        <v>68783</v>
      </c>
      <c r="F81" s="40">
        <v>96333</v>
      </c>
      <c r="G81" s="40">
        <v>628680</v>
      </c>
      <c r="H81" s="40">
        <v>120365</v>
      </c>
      <c r="I81" s="40">
        <v>80618</v>
      </c>
      <c r="J81" s="40">
        <v>138725</v>
      </c>
      <c r="K81" s="40">
        <v>89900</v>
      </c>
      <c r="L81" s="40">
        <f>SUM(C81:K81)</f>
        <v>2124126</v>
      </c>
      <c r="N81" s="64"/>
    </row>
    <row r="82" spans="1:14" x14ac:dyDescent="0.25">
      <c r="A82" s="38">
        <v>82</v>
      </c>
      <c r="B82" s="39" t="s">
        <v>231</v>
      </c>
      <c r="C82" s="40">
        <v>1518233</v>
      </c>
      <c r="D82" s="40">
        <v>2349844</v>
      </c>
      <c r="E82" s="40">
        <v>476681</v>
      </c>
      <c r="F82" s="40">
        <v>1189767</v>
      </c>
      <c r="G82" s="40">
        <v>3474729</v>
      </c>
      <c r="H82" s="40">
        <v>1155638</v>
      </c>
      <c r="I82" s="40">
        <v>2873036</v>
      </c>
      <c r="J82" s="40">
        <v>1060670</v>
      </c>
      <c r="K82" s="40">
        <v>1781808</v>
      </c>
      <c r="L82" s="40">
        <f>SUM(C82:K82)</f>
        <v>15880406</v>
      </c>
      <c r="N82" s="64"/>
    </row>
    <row r="83" spans="1:14" x14ac:dyDescent="0.25">
      <c r="A83" s="38">
        <v>83</v>
      </c>
      <c r="B83" s="39" t="s">
        <v>232</v>
      </c>
      <c r="C83" s="40">
        <v>30355308</v>
      </c>
      <c r="D83" s="40">
        <v>16195602</v>
      </c>
      <c r="E83" s="40">
        <v>3416413</v>
      </c>
      <c r="F83" s="40">
        <v>8952702</v>
      </c>
      <c r="G83" s="40">
        <v>34138641</v>
      </c>
      <c r="H83" s="40">
        <v>7906756</v>
      </c>
      <c r="I83" s="40">
        <v>68945957</v>
      </c>
      <c r="J83" s="40">
        <v>7445986</v>
      </c>
      <c r="K83" s="40">
        <v>6770516</v>
      </c>
      <c r="L83" s="40">
        <f>SUM(C83:K83)</f>
        <v>184127881</v>
      </c>
      <c r="N83" s="64"/>
    </row>
  </sheetData>
  <mergeCells count="5">
    <mergeCell ref="A55:B57"/>
    <mergeCell ref="A54:B54"/>
    <mergeCell ref="A1:B1"/>
    <mergeCell ref="A2:B2"/>
    <mergeCell ref="A3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2015-06-12T19:10:33Z</dcterms:modified>
</cp:coreProperties>
</file>